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<sst xmlns="http://schemas.openxmlformats.org/spreadsheetml/2006/main" count="33" uniqueCount="33">
  <si>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</si>
  <si>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FSC100</t>
  </si>
  <si>
    <t xml:space="preserve">m²</t>
  </si>
  <si>
    <t xml:space="preserve">Revêtement de sol intérieur en pièces de grès porcelainé technique. Pose en couche mince.</t>
  </si>
  <si>
    <r>
      <rPr>
        <sz val="8.25"/>
        <color rgb="FF000000"/>
        <rFont val="Arial"/>
        <family val="2"/>
      </rPr>
      <t xml:space="preserve">Revêtement de sol intérieur en pièces en grès porcelainé technique, de 200x200x10 mm, gamme moyenne, capacité d'absorption en eau E&lt;0,1%, groupe BIa, selon NF EN 14411, avec résistance au glissement entre 35 et 45 selon DIN CEN/TS 12633; charge de rupture &gt;3000 N; résistance à la flexion &gt;45 N/mm². SUPPORT: en mortier de ciment. POSE: en couche mince et par collage simple avec du mortier-colle de prise normale, à prestations élevées, C1 T, selon NF EN 12004, avec résistance au glissement Webercol Dur "WEBER", couleur grise. JOINTOIEMENT: avec du mortier de joints cémenteux amélioré, type CG2 W A, selon NF EN 13888, avec absorption d'eau réduite et résistance élevée à l'abrasion, Webercolor Junta Fina "WEBER", couleur Blanco, dans des joints de 2 mm d'épaisseur.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</si>
  <si>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</si>
  <si>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</si>
  <si>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</si>
  <si>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</si>
  <si>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</si>
  <si>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</si>
  <si>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mt09mcw010d</t>
  </si>
  <si>
    <t xml:space="preserve">Mortier-colle de prise normale, à prestations élevées, C1 T, selon NF EN 12004, avec résistance au glissement Webercol Dur "WEBER", couleur grise, à base de ciment gris, résine synthétique, granulats siliceux et calcaires et additifs organiques et inorganiques, avec résistance à l'immersion dans l'eau.</t>
  </si>
  <si>
    <t xml:space="preserve">kg</t>
  </si>
  <si>
    <t xml:space="preserve">mt18bcp110cbb</t>
  </si>
  <si>
    <t xml:space="preserve">Pièces en grès porcelainé technique, de 200x200x10 mm, gamme moyenne, capacité d'absorption en eau E&lt;0,1%, groupe BIa, selon NF EN 14411, avec résistance au glissement entre 35 et 45 selon DIN CEN/TS 12633; charge de rupture &gt;3000 N; résistance à la flexion &gt;45 N/mm².</t>
  </si>
  <si>
    <t xml:space="preserve">m²</t>
  </si>
  <si>
    <t xml:space="preserve">mt18acc100a</t>
  </si>
  <si>
    <t xml:space="preserve">Kit de croisillons en PVC pour garantir une épaisseur des joints entre les pièces entre 1 et 20 mm, pour carrelage mural et au sol.</t>
  </si>
  <si>
    <t xml:space="preserve">U</t>
  </si>
  <si>
    <t xml:space="preserve">mt09mcw050fa</t>
  </si>
  <si>
    <t xml:space="preserve">Mortier de joints cémenteux amélioré, type CG2 W A, selon NF EN 13888, avec absorption d'eau réduite et résistance élevée à l'abrasion, Webercolor Junta Fina "WEBER", couleur Blanco, composé de ciment blanc, ciment gris, granulats calcaires, résines synthétiques, additifs organiques et inorganiques spécifiques et pigments minéraux, avec un contenu très bas de composés organiques volatiles (COV), extra-fin et imperméable à l'eau, pour jointoiement de tout type de pièces céramiques et pierres naturelles, pour joints de jusqu'à 3 mm.</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</si>
  <si>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</si>
  <si>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</si>
  <si>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</si>
  <si>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</si>
  <si>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</si>
  <si>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</si>
  <si>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</si>
  <si>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</si>
  <si>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</si>
  <si>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7.483,55F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</si>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</sst>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6.16"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45.00" thickBot="1" customHeight="1">
      <c r="A9" s="7" t="s">
        <v>11</v>
      </c>
      <c r="B9" s="7"/>
      <c r="C9" s="7" t="s">
        <v>12</v>
      </c>
      <c r="D9" s="9">
        <v>4.5</v>
      </c>
      <c r="E9" s="11" t="s">
        <v>13</v>
      </c>
      <c r="F9" s="13">
        <v>243.01</v>
      </c>
      <c r="G9" s="13">
        <f ca="1">ROUND(INDIRECT(ADDRESS(ROW()+(0), COLUMN()+(-3), 1))*INDIRECT(ADDRESS(ROW()+(0), COLUMN()+(-1), 1)), 2)</f>
        <v>1093.55</v>
      </c>
    </row>
    <row r="10" spans="1:7" ht="45.00" thickBot="1" customHeight="1">
      <c r="A10" s="14" t="s">
        <v>14</v>
      </c>
      <c r="B10" s="14"/>
      <c r="C10" s="14" t="s">
        <v>15</v>
      </c>
      <c r="D10" s="15">
        <v>1.05</v>
      </c>
      <c r="E10" s="16" t="s">
        <v>16</v>
      </c>
      <c r="F10" s="17">
        <v>37887.7</v>
      </c>
      <c r="G10" s="17">
        <f ca="1">ROUND(INDIRECT(ADDRESS(ROW()+(0), COLUMN()+(-3), 1))*INDIRECT(ADDRESS(ROW()+(0), COLUMN()+(-1), 1)), 2)</f>
        <v>39782.1</v>
      </c>
    </row>
    <row r="11" spans="1:7" ht="24.00" thickBot="1" customHeight="1">
      <c r="A11" s="14" t="s">
        <v>17</v>
      </c>
      <c r="B11" s="14"/>
      <c r="C11" s="14" t="s">
        <v>18</v>
      </c>
      <c r="D11" s="15">
        <v>0.35</v>
      </c>
      <c r="E11" s="16" t="s">
        <v>19</v>
      </c>
      <c r="F11" s="17">
        <v>2065.15</v>
      </c>
      <c r="G11" s="17">
        <f ca="1">ROUND(INDIRECT(ADDRESS(ROW()+(0), COLUMN()+(-3), 1))*INDIRECT(ADDRESS(ROW()+(0), COLUMN()+(-1), 1)), 2)</f>
        <v>722.8</v>
      </c>
    </row>
    <row r="12" spans="1:7" ht="76.50" thickBot="1" customHeight="1">
      <c r="A12" s="14" t="s">
        <v>20</v>
      </c>
      <c r="B12" s="14"/>
      <c r="C12" s="14" t="s">
        <v>21</v>
      </c>
      <c r="D12" s="15">
        <v>0.28</v>
      </c>
      <c r="E12" s="16" t="s">
        <v>22</v>
      </c>
      <c r="F12" s="17">
        <v>926.6</v>
      </c>
      <c r="G12" s="17">
        <f ca="1">ROUND(INDIRECT(ADDRESS(ROW()+(0), COLUMN()+(-3), 1))*INDIRECT(ADDRESS(ROW()+(0), COLUMN()+(-1), 1)), 2)</f>
        <v>259.45</v>
      </c>
    </row>
    <row r="13" spans="1:7" ht="13.50" thickBot="1" customHeight="1">
      <c r="A13" s="14" t="s">
        <v>23</v>
      </c>
      <c r="B13" s="14"/>
      <c r="C13" s="14" t="s">
        <v>24</v>
      </c>
      <c r="D13" s="15">
        <v>0.598</v>
      </c>
      <c r="E13" s="16" t="s">
        <v>25</v>
      </c>
      <c r="F13" s="17">
        <v>1582.28</v>
      </c>
      <c r="G13" s="17">
        <f ca="1">ROUND(INDIRECT(ADDRESS(ROW()+(0), COLUMN()+(-3), 1))*INDIRECT(ADDRESS(ROW()+(0), COLUMN()+(-1), 1)), 2)</f>
        <v>946.2</v>
      </c>
    </row>
    <row r="14" spans="1:7" ht="13.50" thickBot="1" customHeight="1">
      <c r="A14" s="14" t="s">
        <v>26</v>
      </c>
      <c r="B14" s="14"/>
      <c r="C14" s="18" t="s">
        <v>27</v>
      </c>
      <c r="D14" s="19">
        <v>0.299</v>
      </c>
      <c r="E14" s="20" t="s">
        <v>28</v>
      </c>
      <c r="F14" s="21">
        <v>1182.79</v>
      </c>
      <c r="G14" s="21">
        <f ca="1">ROUND(INDIRECT(ADDRESS(ROW()+(0), COLUMN()+(-3), 1))*INDIRECT(ADDRESS(ROW()+(0), COLUMN()+(-1), 1)), 2)</f>
        <v>353.65</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43157.7</v>
      </c>
      <c r="G15" s="24">
        <f ca="1">ROUND(INDIRECT(ADDRESS(ROW()+(0), COLUMN()+(-3), 1))*INDIRECT(ADDRESS(ROW()+(0), COLUMN()+(-1), 1))/100, 2)</f>
        <v>863.15</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44020.9</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