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<sst xmlns="http://schemas.openxmlformats.org/spreadsheetml/2006/main" count="33" uniqueCount="33">
  <si>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</si>
  <si>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TSI010</t>
  </si>
  <si>
    <t xml:space="preserve">U</t>
  </si>
  <si>
    <t xml:space="preserve">Ensemble de centrale microprocessée et clavier.</t>
  </si>
  <si>
    <r>
      <rPr>
        <sz val="8.25"/>
        <color rgb="FF000000"/>
        <rFont val="Arial"/>
        <family val="2"/>
      </rPr>
      <t xml:space="preserve">Centrale microtraitée bidirectionnelle avec transmetteur téléphonique intégré, pour un maximum de 4 zones, élargissable à 28 à l'aide d'un module optionnel, contrôle d'une zone 24h/24, de 249x185x68 mm mm, avec clé mécanique pour mise en marche et désactivation et 2 relais de sortie, admet jusqu'à 4 claviers et 4 lecteurs de clé avec 2 zones supplémentaires d'alarme dans chacun d'eux, divisible en 3 parties, conversion en un système hybride supervisé (câblage/via radio) par module optionnel, mémoire d'au maximum 60 événements, 8 formats de transmission, programmable par clavier, avec PC local via le protocole RS232 ou bien par modem en passant par la ligne téléphonique en utilisant le software Fast Link, clavier, 2 lecteurs de clé électronique et module d'élargissement de 8 zones d'alarme.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</si>
  <si>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</si>
  <si>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</si>
  <si>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</si>
  <si>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</si>
  <si>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</si>
  <si>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</si>
  <si>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mt41ing310a</t>
  </si>
  <si>
    <t xml:space="preserve">Centrale microtraitée bidirectionnelle avec transmetteur téléphonique intégré, pour un maximum de 4 zones, élargissable à 28 à l'aide d'un module optionnel, contrôle d'une zone 24h/24, de 249x185x68 mm mm, avec clé mécanique pour mise en marche et désactivation et 2 relais de sortie, admet jusqu'à 4 claviers et 4 lecteurs de clé avec 2 zones supplémentaires d'alarme dans chacun d'eux, divisible en 3 parties, conversion en un système hybride supervisé (câblage/via radio) par module optionnel, mémoire d'au maximum 60 événements, 8 formats de transmission, programmable par clavier, avec PC local via le protocole RS232 ou bien par modem en passant par la ligne téléphonique en utilisant le software Fast Link.</t>
  </si>
  <si>
    <t xml:space="preserve">U</t>
  </si>
  <si>
    <t xml:space="preserve">mt41ing320a</t>
  </si>
  <si>
    <t xml:space="preserve">Clavier avec écran LCD, de 141x109x34 mm, avec système de touches illuminées et protection anti-ouverture.</t>
  </si>
  <si>
    <t xml:space="preserve">U</t>
  </si>
  <si>
    <t xml:space="preserve">mt41ing325a</t>
  </si>
  <si>
    <t xml:space="preserve">Lecteur de clé électronique, avec clé et module adaptateur.</t>
  </si>
  <si>
    <t xml:space="preserve">U</t>
  </si>
  <si>
    <t xml:space="preserve">mt41ing330a</t>
  </si>
  <si>
    <t xml:space="preserve">Module d'élargissement de 8 zones d'alarme, avec protection anti-ouverture, 1 entrée auxiliaire et 4 sorties électriques.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</si>
  <si>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</si>
  <si>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</si>
  <si>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</si>
  <si>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</si>
  <si>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</si>
  <si>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</si>
  <si>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</si>
  <si>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</si>
  <si>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</si>
  <si>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161.618,31F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</si>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</sst>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121177</v>
      </c>
      <c r="G9" s="13">
        <f ca="1">ROUND(INDIRECT(ADDRESS(ROW()+(0), COLUMN()+(-3), 1))*INDIRECT(ADDRESS(ROW()+(0), COLUMN()+(-1), 1)), 2)</f>
        <v>121177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63024.2</v>
      </c>
      <c r="G10" s="17">
        <f ca="1">ROUND(INDIRECT(ADDRESS(ROW()+(0), COLUMN()+(-3), 1))*INDIRECT(ADDRESS(ROW()+(0), COLUMN()+(-1), 1)), 2)</f>
        <v>63024.2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44877.5</v>
      </c>
      <c r="G11" s="17">
        <f ca="1">ROUND(INDIRECT(ADDRESS(ROW()+(0), COLUMN()+(-3), 1))*INDIRECT(ADDRESS(ROW()+(0), COLUMN()+(-1), 1)), 2)</f>
        <v>89755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70940.3</v>
      </c>
      <c r="G12" s="17">
        <f ca="1">ROUND(INDIRECT(ADDRESS(ROW()+(0), COLUMN()+(-3), 1))*INDIRECT(ADDRESS(ROW()+(0), COLUMN()+(-1), 1)), 2)</f>
        <v>70940.3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2.594</v>
      </c>
      <c r="E13" s="16" t="s">
        <v>25</v>
      </c>
      <c r="F13" s="17">
        <v>1610.98</v>
      </c>
      <c r="G13" s="17">
        <f ca="1">ROUND(INDIRECT(ADDRESS(ROW()+(0), COLUMN()+(-3), 1))*INDIRECT(ADDRESS(ROW()+(0), COLUMN()+(-1), 1)), 2)</f>
        <v>4178.88</v>
      </c>
    </row>
    <row r="14" spans="1:7" ht="24.00" thickBot="1" customHeight="1">
      <c r="A14" s="14" t="s">
        <v>26</v>
      </c>
      <c r="B14" s="14"/>
      <c r="C14" s="18" t="s">
        <v>27</v>
      </c>
      <c r="D14" s="19">
        <v>2.594</v>
      </c>
      <c r="E14" s="20" t="s">
        <v>28</v>
      </c>
      <c r="F14" s="21">
        <v>1169.71</v>
      </c>
      <c r="G14" s="21">
        <f ca="1">ROUND(INDIRECT(ADDRESS(ROW()+(0), COLUMN()+(-3), 1))*INDIRECT(ADDRESS(ROW()+(0), COLUMN()+(-1), 1)), 2)</f>
        <v>3034.23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352110</v>
      </c>
      <c r="G15" s="24">
        <f ca="1">ROUND(INDIRECT(ADDRESS(ROW()+(0), COLUMN()+(-3), 1))*INDIRECT(ADDRESS(ROW()+(0), COLUMN()+(-1), 1))/100, 2)</f>
        <v>7042.19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359152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