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<sst xmlns="http://schemas.openxmlformats.org/spreadsheetml/2006/main" count="30" uniqueCount="30">
  <si>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</si>
  <si>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TPI100</t>
  </si>
  <si>
    <t xml:space="preserve">U</t>
  </si>
  <si>
    <t xml:space="preserve">Installation intérieure pour usages complémentaires.</t>
  </si>
  <si>
    <r>
      <rPr>
        <sz val="8.25"/>
        <color rgb="FF000000"/>
        <rFont val="Arial"/>
        <family val="2"/>
      </rPr>
      <t xml:space="preserve">Installation intérieure de plomberie pour usages complémentaires pour raccorder: lavoir, réalisée avec un tube de polyéthylène réticulé (PE-X),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de polyéthylène réticulé (PE-X),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</si>
  <si>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</si>
  <si>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</si>
  <si>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</si>
  <si>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</si>
  <si>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</si>
  <si>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</si>
  <si>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mt37tpu400b</t>
  </si>
  <si>
    <t xml:space="preserve">Matériau auxiliaire pour montage et fixation à l'ouvrage des tuyaux en polyéthylène réticulé (PE-Xa), série 5, de 20 mm de diamètre extérieur.</t>
  </si>
  <si>
    <t xml:space="preserve">U</t>
  </si>
  <si>
    <t xml:space="preserve">mt37tpu010bg</t>
  </si>
  <si>
    <t xml:space="preserve">Tube en polyéthylène réticulé (PE-Xa), série 5, de 20 mm de diamètre extérieur, PN=6 atm et 1,9 mm d'épaisseur, fourni en rouleaux, selon NF EN ISO 15875-2, avec le prix augmenté de 30% pour cause d'accessoires et pièces spéciales.</t>
  </si>
  <si>
    <t xml:space="preserve">m</t>
  </si>
  <si>
    <t xml:space="preserve">mt37avu022b</t>
  </si>
  <si>
    <t xml:space="preserve">Vanne à sphère, en laiton, de 20 mm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</si>
  <si>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</si>
  <si>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</si>
  <si>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</si>
  <si>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</si>
  <si>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</si>
  <si>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</si>
  <si>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</si>
  <si>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</si>
  <si>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</si>
  <si>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17.857,14F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</si>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</sst>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68"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25.4</v>
      </c>
      <c r="F9" s="11" t="s">
        <v>13</v>
      </c>
      <c r="G9" s="13">
        <v>135.27</v>
      </c>
      <c r="H9" s="13">
        <f ca="1">ROUND(INDIRECT(ADDRESS(ROW()+(0), COLUMN()+(-3), 1))*INDIRECT(ADDRESS(ROW()+(0), COLUMN()+(-1), 1)), 2)</f>
        <v>3435.86</v>
      </c>
    </row>
    <row r="10" spans="1:8" ht="34.50" thickBot="1" customHeight="1">
      <c r="A10" s="14" t="s">
        <v>14</v>
      </c>
      <c r="B10" s="14"/>
      <c r="C10" s="14"/>
      <c r="D10" s="14" t="s">
        <v>15</v>
      </c>
      <c r="E10" s="15">
        <v>25.4</v>
      </c>
      <c r="F10" s="16" t="s">
        <v>16</v>
      </c>
      <c r="G10" s="17">
        <v>3517.06</v>
      </c>
      <c r="H10" s="17">
        <f ca="1">ROUND(INDIRECT(ADDRESS(ROW()+(0), COLUMN()+(-3), 1))*INDIRECT(ADDRESS(ROW()+(0), COLUMN()+(-1), 1)), 2)</f>
        <v>89333.3</v>
      </c>
    </row>
    <row r="11" spans="1:8" ht="13.50" thickBot="1" customHeight="1">
      <c r="A11" s="14" t="s">
        <v>17</v>
      </c>
      <c r="B11" s="14"/>
      <c r="C11" s="14"/>
      <c r="D11" s="14" t="s">
        <v>18</v>
      </c>
      <c r="E11" s="15">
        <v>2</v>
      </c>
      <c r="F11" s="16" t="s">
        <v>19</v>
      </c>
      <c r="G11" s="17">
        <v>24290.3</v>
      </c>
      <c r="H11" s="17">
        <f ca="1">ROUND(INDIRECT(ADDRESS(ROW()+(0), COLUMN()+(-3), 1))*INDIRECT(ADDRESS(ROW()+(0), COLUMN()+(-1), 1)), 2)</f>
        <v>48580.6</v>
      </c>
    </row>
    <row r="12" spans="1:8" ht="13.50" thickBot="1" customHeight="1">
      <c r="A12" s="14" t="s">
        <v>20</v>
      </c>
      <c r="B12" s="14"/>
      <c r="C12" s="14"/>
      <c r="D12" s="14" t="s">
        <v>21</v>
      </c>
      <c r="E12" s="15">
        <v>6.403</v>
      </c>
      <c r="F12" s="16" t="s">
        <v>22</v>
      </c>
      <c r="G12" s="17">
        <v>1610.98</v>
      </c>
      <c r="H12" s="17">
        <f ca="1">ROUND(INDIRECT(ADDRESS(ROW()+(0), COLUMN()+(-3), 1))*INDIRECT(ADDRESS(ROW()+(0), COLUMN()+(-1), 1)), 2)</f>
        <v>10315.1</v>
      </c>
    </row>
    <row r="13" spans="1:8" ht="13.50" thickBot="1" customHeight="1">
      <c r="A13" s="14" t="s">
        <v>23</v>
      </c>
      <c r="B13" s="14"/>
      <c r="C13" s="14"/>
      <c r="D13" s="18" t="s">
        <v>24</v>
      </c>
      <c r="E13" s="19">
        <v>6.403</v>
      </c>
      <c r="F13" s="20" t="s">
        <v>25</v>
      </c>
      <c r="G13" s="21">
        <v>1169.71</v>
      </c>
      <c r="H13" s="21">
        <f ca="1">ROUND(INDIRECT(ADDRESS(ROW()+(0), COLUMN()+(-3), 1))*INDIRECT(ADDRESS(ROW()+(0), COLUMN()+(-1), 1)), 2)</f>
        <v>7489.65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159155</v>
      </c>
      <c r="H14" s="24">
        <f ca="1">ROUND(INDIRECT(ADDRESS(ROW()+(0), COLUMN()+(-3), 1))*INDIRECT(ADDRESS(ROW()+(0), COLUMN()+(-1), 1))/100, 2)</f>
        <v>3183.09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162338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