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<sst xmlns="http://schemas.openxmlformats.org/spreadsheetml/2006/main" count="27" uniqueCount="27">
  <si>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</si>
  <si>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TBI040</t>
  </si>
  <si>
    <t xml:space="preserve">U</t>
  </si>
  <si>
    <t xml:space="preserve">Bidet suspendu, en porcelaine sanitaire.</t>
  </si>
  <si>
    <r>
      <rPr>
        <sz val="8.25"/>
        <color rgb="FF000000"/>
        <rFont val="Arial"/>
        <family val="2"/>
      </rPr>
      <t xml:space="preserve">Bidet suspendu en porcelaine sanitaire, gamme basique, couleur blanche, sans abattant, et évacuation, couleur blanche. Comprend les éléments de fixation et le silicone pour le scellement des joints. Le prix ne comprend pas la robinetterie.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</si>
  <si>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</si>
  <si>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</si>
  <si>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</si>
  <si>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</si>
  <si>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</si>
  <si>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</si>
  <si>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mt30bps020a</t>
  </si>
  <si>
    <t xml:space="preserve">Bidet suspendu en porcelaine sanitaire, gamme basique, couleur blanche, sans abattant, avec jeu de fixation.</t>
  </si>
  <si>
    <t xml:space="preserve">U</t>
  </si>
  <si>
    <t xml:space="preserve">mt36www005b</t>
  </si>
  <si>
    <t xml:space="preserve">Accouplement à la paroi accoudé au plafond, en PVC, série B, couleur blanche, pour l'évacuation des eaux usées (à basse et haute température) à l'intérieur des bâtiments, lien mixte de 1 1/4"x40 mm de diamètre, selon NF EN 1329-1, avec vanne d'écoulement.</t>
  </si>
  <si>
    <t xml:space="preserve">U</t>
  </si>
  <si>
    <t xml:space="preserve">mt30www005</t>
  </si>
  <si>
    <t xml:space="preserve">Cartouche de 300 ml de silicone acide monocomposant, fongicide, pour le scellement des joints en milieux humides.</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</si>
  <si>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</si>
  <si>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</si>
  <si>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</si>
  <si>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</si>
  <si>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</si>
  <si>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</si>
  <si>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23.408,03F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</si>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</sst>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4.93" customWidth="1"/>
    <col min="3" max="3" width="2.21" customWidth="1"/>
    <col min="4" max="4" width="74.97"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1</v>
      </c>
      <c r="F9" s="11" t="s">
        <v>13</v>
      </c>
      <c r="G9" s="13">
        <v>141275</v>
      </c>
      <c r="H9" s="13">
        <f ca="1">ROUND(INDIRECT(ADDRESS(ROW()+(0), COLUMN()+(-3), 1))*INDIRECT(ADDRESS(ROW()+(0), COLUMN()+(-1), 1)), 2)</f>
        <v>141275</v>
      </c>
    </row>
    <row r="10" spans="1:8" ht="34.50" thickBot="1" customHeight="1">
      <c r="A10" s="14" t="s">
        <v>14</v>
      </c>
      <c r="B10" s="14"/>
      <c r="C10" s="14"/>
      <c r="D10" s="14" t="s">
        <v>15</v>
      </c>
      <c r="E10" s="15">
        <v>1</v>
      </c>
      <c r="F10" s="16" t="s">
        <v>16</v>
      </c>
      <c r="G10" s="17">
        <v>9423.35</v>
      </c>
      <c r="H10" s="17">
        <f ca="1">ROUND(INDIRECT(ADDRESS(ROW()+(0), COLUMN()+(-3), 1))*INDIRECT(ADDRESS(ROW()+(0), COLUMN()+(-1), 1)), 2)</f>
        <v>9423.35</v>
      </c>
    </row>
    <row r="11" spans="1:8" ht="24.00" thickBot="1" customHeight="1">
      <c r="A11" s="14" t="s">
        <v>17</v>
      </c>
      <c r="B11" s="14"/>
      <c r="C11" s="14"/>
      <c r="D11" s="14" t="s">
        <v>18</v>
      </c>
      <c r="E11" s="15">
        <v>0.012</v>
      </c>
      <c r="F11" s="16" t="s">
        <v>19</v>
      </c>
      <c r="G11" s="17">
        <v>6453.58</v>
      </c>
      <c r="H11" s="17">
        <f ca="1">ROUND(INDIRECT(ADDRESS(ROW()+(0), COLUMN()+(-3), 1))*INDIRECT(ADDRESS(ROW()+(0), COLUMN()+(-1), 1)), 2)</f>
        <v>77.44</v>
      </c>
    </row>
    <row r="12" spans="1:8" ht="13.50" thickBot="1" customHeight="1">
      <c r="A12" s="14" t="s">
        <v>20</v>
      </c>
      <c r="B12" s="14"/>
      <c r="C12" s="14"/>
      <c r="D12" s="18" t="s">
        <v>21</v>
      </c>
      <c r="E12" s="19">
        <v>1.364</v>
      </c>
      <c r="F12" s="20" t="s">
        <v>22</v>
      </c>
      <c r="G12" s="21">
        <v>1625.89</v>
      </c>
      <c r="H12" s="21">
        <f ca="1">ROUND(INDIRECT(ADDRESS(ROW()+(0), COLUMN()+(-3), 1))*INDIRECT(ADDRESS(ROW()+(0), COLUMN()+(-1), 1)), 2)</f>
        <v>2217.71</v>
      </c>
    </row>
    <row r="13" spans="1:8" ht="13.50" thickBot="1" customHeight="1">
      <c r="A13" s="18"/>
      <c r="B13" s="18"/>
      <c r="C13" s="18"/>
      <c r="D13" s="5" t="s">
        <v>23</v>
      </c>
      <c r="E13" s="22">
        <v>2</v>
      </c>
      <c r="F13" s="23" t="s">
        <v>24</v>
      </c>
      <c r="G13" s="24">
        <f ca="1">ROUND(SUM(INDIRECT(ADDRESS(ROW()+(-1), COLUMN()+(1), 1)),INDIRECT(ADDRESS(ROW()+(-2), COLUMN()+(1), 1)),INDIRECT(ADDRESS(ROW()+(-3), COLUMN()+(1), 1)),INDIRECT(ADDRESS(ROW()+(-4), COLUMN()+(1), 1))), 2)</f>
        <v>152994</v>
      </c>
      <c r="H13" s="24">
        <f ca="1">ROUND(INDIRECT(ADDRESS(ROW()+(0), COLUMN()+(-3), 1))*INDIRECT(ADDRESS(ROW()+(0), COLUMN()+(-1), 1))/100, 2)</f>
        <v>3059.87</v>
      </c>
    </row>
    <row r="14" spans="1:8" ht="13.50" thickBot="1" customHeight="1">
      <c r="A14" s="25" t="s">
        <v>25</v>
      </c>
      <c r="B14" s="25"/>
      <c r="C14" s="25"/>
      <c r="D14" s="26"/>
      <c r="E14" s="26"/>
      <c r="F14" s="27"/>
      <c r="G14" s="25" t="s">
        <v>26</v>
      </c>
      <c r="H14" s="28">
        <f ca="1">ROUND(SUM(INDIRECT(ADDRESS(ROW()+(-1), COLUMN()+(0), 1)),INDIRECT(ADDRESS(ROW()+(-2), COLUMN()+(0), 1)),INDIRECT(ADDRESS(ROW()+(-3), COLUMN()+(0), 1)),INDIRECT(ADDRESS(ROW()+(-4), COLUMN()+(0), 1)),INDIRECT(ADDRESS(ROW()+(-5), COLUMN()+(0), 1))), 2)</f>
        <v>156054</v>
      </c>
    </row>
  </sheetData>
  <mergeCells count="10">
    <mergeCell ref="A1:H1"/>
    <mergeCell ref="C3:H3"/>
    <mergeCell ref="A5:H5"/>
    <mergeCell ref="A8:C8"/>
    <mergeCell ref="A9:C9"/>
    <mergeCell ref="A10:C10"/>
    <mergeCell ref="A11:C11"/>
    <mergeCell ref="A12:C12"/>
    <mergeCell ref="A13:C13"/>
    <mergeCell ref="A14:E14"/>
  </mergeCells>
  <pageMargins left="0.147638" right="0.147638" top="0.206693" bottom="0.206693" header="0.0" footer="0.0"/>
  <pageSetup paperSize="9" orientation="portrait"/>
  <rowBreaks count="0" manualBreakCount="0">
    </rowBreaks>
</worksheet>
</file>