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<sst xmlns="http://schemas.openxmlformats.org/spreadsheetml/2006/main" count="54" uniqueCount="54">
  <si>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</si>
  <si>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TAI030</t>
  </si>
  <si>
    <t xml:space="preserve">U</t>
  </si>
  <si>
    <t xml:space="preserve">Plaque extérieure d'un interphone vidéo collectif.</t>
  </si>
  <si>
    <r>
      <rPr>
        <sz val="8.25"/>
        <color rgb="FF000000"/>
        <rFont val="Arial"/>
        <family val="2"/>
      </rPr>
      <t xml:space="preserve">Installation de plaque extérieure d'accès supplémentaire d'interphone vidéo digital pour 10 logements composée de: plaque extérieure de rue digital avec 10 boutons-poussoirs d'appel, fermeture supérieure et inférieure et caméra B/N, alimentateur. Comprend l'ouvre-portes, la visière, les répartiteurs de vidéo,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</si>
  <si>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</si>
  <si>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</si>
  <si>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</si>
  <si>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</si>
  <si>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</si>
  <si>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</si>
  <si>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</si>
  <si>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</si>
  <si>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</si>
  <si>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</si>
  <si>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</si>
  <si>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</si>
  <si>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mt40pga012</t>
  </si>
  <si>
    <t xml:space="preserve">Câble d'interphone vidéo constitué de conducteurs de cuivre de 2x0,25 mm² + 2x1,0 mm² et câble coaxial de 75 Ohm.</t>
  </si>
  <si>
    <t xml:space="preserve">m</t>
  </si>
  <si>
    <t xml:space="preserve">mt40pga020b</t>
  </si>
  <si>
    <t xml:space="preserve">Boîte à encastrer, pour module compact.</t>
  </si>
  <si>
    <t xml:space="preserve">U</t>
  </si>
  <si>
    <t xml:space="preserve">mt40pga062b</t>
  </si>
  <si>
    <t xml:space="preserve">Visière, pour module compact.</t>
  </si>
  <si>
    <t xml:space="preserve">U</t>
  </si>
  <si>
    <t xml:space="preserve">mt40pgv070f</t>
  </si>
  <si>
    <t xml:space="preserve">Module compact pour vidéo, avec 10 boutons-poussoirs d'appel sur deux colonnes, et fermeture supérieure et inférieure.</t>
  </si>
  <si>
    <t xml:space="preserve">U</t>
  </si>
  <si>
    <t xml:space="preserve">mt40pga090c</t>
  </si>
  <si>
    <t xml:space="preserve">Module de son, avec télécaméra B/N.</t>
  </si>
  <si>
    <t xml:space="preserve">U</t>
  </si>
  <si>
    <t xml:space="preserve">mt40pga100b</t>
  </si>
  <si>
    <t xml:space="preserve">Module microtraité.</t>
  </si>
  <si>
    <t xml:space="preserve">U</t>
  </si>
  <si>
    <t xml:space="preserve">mt40pga110</t>
  </si>
  <si>
    <t xml:space="preserve">Module codificateur de boutons-poussoirs.</t>
  </si>
  <si>
    <t xml:space="preserve">U</t>
  </si>
  <si>
    <t xml:space="preserve">mt40pga050b</t>
  </si>
  <si>
    <t xml:space="preserve">Ouvre-portes électrique de courant continu.</t>
  </si>
  <si>
    <t xml:space="preserve">U</t>
  </si>
  <si>
    <t xml:space="preserve">mt40pga130c</t>
  </si>
  <si>
    <t xml:space="preserve">Source d'alimentation, pour 10 écrans et/ou téléphones avec installation numérique.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</si>
  <si>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</si>
  <si>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</si>
  <si>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</si>
  <si>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</si>
  <si>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</si>
  <si>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</si>
  <si>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</si>
  <si>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</si>
  <si>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</si>
  <si>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477.428,89F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</si>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</sst>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32</v>
      </c>
      <c r="E9" s="11" t="s">
        <v>13</v>
      </c>
      <c r="F9" s="13">
        <v>357.95</v>
      </c>
      <c r="G9" s="13">
        <f ca="1">ROUND(INDIRECT(ADDRESS(ROW()+(0), COLUMN()+(-3), 1))*INDIRECT(ADDRESS(ROW()+(0), COLUMN()+(-1), 1)), 2)</f>
        <v>11454.4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703.71</v>
      </c>
      <c r="G10" s="17">
        <f ca="1">ROUND(INDIRECT(ADDRESS(ROW()+(0), COLUMN()+(-3), 1))*INDIRECT(ADDRESS(ROW()+(0), COLUMN()+(-1), 1)), 2)</f>
        <v>4925.97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1498.39</v>
      </c>
      <c r="G11" s="17">
        <f ca="1">ROUND(INDIRECT(ADDRESS(ROW()+(0), COLUMN()+(-3), 1))*INDIRECT(ADDRESS(ROW()+(0), COLUMN()+(-1), 1)), 2)</f>
        <v>37459.8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4328.69</v>
      </c>
      <c r="G12" s="17">
        <f ca="1">ROUND(INDIRECT(ADDRESS(ROW()+(0), COLUMN()+(-3), 1))*INDIRECT(ADDRESS(ROW()+(0), COLUMN()+(-1), 1)), 2)</f>
        <v>4328.69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27095.9</v>
      </c>
      <c r="G13" s="17">
        <f ca="1">ROUND(INDIRECT(ADDRESS(ROW()+(0), COLUMN()+(-3), 1))*INDIRECT(ADDRESS(ROW()+(0), COLUMN()+(-1), 1)), 2)</f>
        <v>27095.9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124325</v>
      </c>
      <c r="G14" s="17">
        <f ca="1">ROUND(INDIRECT(ADDRESS(ROW()+(0), COLUMN()+(-3), 1))*INDIRECT(ADDRESS(ROW()+(0), COLUMN()+(-1), 1)), 2)</f>
        <v>124325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382231</v>
      </c>
      <c r="G15" s="17">
        <f ca="1">ROUND(INDIRECT(ADDRESS(ROW()+(0), COLUMN()+(-3), 1))*INDIRECT(ADDRESS(ROW()+(0), COLUMN()+(-1), 1)), 2)</f>
        <v>382231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108292</v>
      </c>
      <c r="G16" s="17">
        <f ca="1">ROUND(INDIRECT(ADDRESS(ROW()+(0), COLUMN()+(-3), 1))*INDIRECT(ADDRESS(ROW()+(0), COLUMN()+(-1), 1)), 2)</f>
        <v>108292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18779.8</v>
      </c>
      <c r="G17" s="17">
        <f ca="1">ROUND(INDIRECT(ADDRESS(ROW()+(0), COLUMN()+(-3), 1))*INDIRECT(ADDRESS(ROW()+(0), COLUMN()+(-1), 1)), 2)</f>
        <v>18779.8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15258.6</v>
      </c>
      <c r="G18" s="17">
        <f ca="1">ROUND(INDIRECT(ADDRESS(ROW()+(0), COLUMN()+(-3), 1))*INDIRECT(ADDRESS(ROW()+(0), COLUMN()+(-1), 1)), 2)</f>
        <v>15258.6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</v>
      </c>
      <c r="E19" s="16" t="s">
        <v>43</v>
      </c>
      <c r="F19" s="17">
        <v>94357</v>
      </c>
      <c r="G19" s="17">
        <f ca="1">ROUND(INDIRECT(ADDRESS(ROW()+(0), COLUMN()+(-3), 1))*INDIRECT(ADDRESS(ROW()+(0), COLUMN()+(-1), 1)), 2)</f>
        <v>94357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19.649</v>
      </c>
      <c r="E20" s="16" t="s">
        <v>46</v>
      </c>
      <c r="F20" s="17">
        <v>1610.98</v>
      </c>
      <c r="G20" s="17">
        <f ca="1">ROUND(INDIRECT(ADDRESS(ROW()+(0), COLUMN()+(-3), 1))*INDIRECT(ADDRESS(ROW()+(0), COLUMN()+(-1), 1)), 2)</f>
        <v>31654.2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19.649</v>
      </c>
      <c r="E21" s="20" t="s">
        <v>49</v>
      </c>
      <c r="F21" s="21">
        <v>1169.71</v>
      </c>
      <c r="G21" s="21">
        <f ca="1">ROUND(INDIRECT(ADDRESS(ROW()+(0), COLUMN()+(-3), 1))*INDIRECT(ADDRESS(ROW()+(0), COLUMN()+(-1), 1)), 2)</f>
        <v>22983.6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883146</v>
      </c>
      <c r="G22" s="24">
        <f ca="1">ROUND(INDIRECT(ADDRESS(ROW()+(0), COLUMN()+(-3), 1))*INDIRECT(ADDRESS(ROW()+(0), COLUMN()+(-1), 1))/100, 2)</f>
        <v>17662.9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900809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