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<sst xmlns="http://schemas.openxmlformats.org/spreadsheetml/2006/main" count="17" uniqueCount="17">
  <si>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</si>
  <si>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SPC020</t>
  </si>
  <si>
    <t xml:space="preserve">U</t>
  </si>
  <si>
    <t xml:space="preserve">Location d'une cabine préfabriquée pour WC.</t>
  </si>
  <si>
    <r>
      <rPr>
        <sz val="8.25"/>
        <color rgb="FF000000"/>
        <rFont val="Arial"/>
        <family val="2"/>
      </rPr>
      <t xml:space="preserve">Mois de location d'une cabine préfabriquée pour toilettes sur chantier, de dimensions 1,70x0,90x2,30 m (1,60 m²), composée de: une structure métallique, un clos et couvert en tôle avec finition de peinture prélaquée, toiture en tôle, isolation intérieure, installations de plomberie, assainissement et électricité, tubes fluorescents et point d'éclairage extérieur, ballon électrique, fenêtres en aluminium avec vitres et grille de défense, porte d'entrée en tôle, sol contreplaqué hydrofuge avec couche antidérapante, revêtement d'un panneau dans les parois, WC et lavabo et porte en bois dans WC.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</si>
  <si>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</si>
  <si>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</si>
  <si>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</si>
  <si>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</si>
  <si>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</si>
  <si>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</si>
  <si>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mt50cas010a</t>
  </si>
  <si>
    <t xml:space="preserve">Mois de location d'une cabine préfabriquée pour toilettes sur chantier, de 1,70x0,90x2,30 m (1,60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installations de plomberie, assainissement et électricité et force avec prise extérieure à 230 V; tubes fluorescents et point d'éclairage extérieur; ballon électrique de capacité 50; fenêtres glissantes en aluminium anodisé, avec vitre de 6 mm et grilles de défense; porte d'entrée en tôle galvanisée de 1 mm avec serrure; sol contreplaqué hydrofuge avec couche phénolique antidérapante; revêtement de planche mélaminé sur les parois; WC, et lavabo, en fibre de verre avec finition en gel-coat blanc et peinture antidérapante; porte en bois dans WC et rideau de douche.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</si>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</sst>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5" t="s">
        <v>12</v>
      </c>
      <c r="D9" s="5"/>
      <c r="E9" s="9">
        <v>1</v>
      </c>
      <c r="F9" s="11" t="s">
        <v>13</v>
      </c>
      <c r="G9" s="13">
        <v>93796.2</v>
      </c>
      <c r="H9" s="13">
        <f ca="1">ROUND(INDIRECT(ADDRESS(ROW()+(0), COLUMN()+(-3), 1))*INDIRECT(ADDRESS(ROW()+(0), COLUMN()+(-1), 1)), 2)</f>
        <v>93796.2</v>
      </c>
    </row>
    <row r="10" spans="1:8" ht="13.50" thickBot="1" customHeight="1">
      <c r="A10" s="14"/>
      <c r="B10" s="14"/>
      <c r="C10" s="5" t="s">
        <v>14</v>
      </c>
      <c r="D10" s="5"/>
      <c r="E10" s="9">
        <v>2</v>
      </c>
      <c r="F10" s="11" t="s">
        <v>15</v>
      </c>
      <c r="G10" s="13">
        <f ca="1">ROUND(SUM(INDIRECT(ADDRESS(ROW()+(-1), COLUMN()+(1), 1))), 2)</f>
        <v>93796.2</v>
      </c>
      <c r="H10" s="13">
        <f ca="1">ROUND(INDIRECT(ADDRESS(ROW()+(0), COLUMN()+(-3), 1))*INDIRECT(ADDRESS(ROW()+(0), COLUMN()+(-1), 1))/100, 2)</f>
        <v>1875.92</v>
      </c>
    </row>
    <row r="11" spans="1:8" ht="13.50" thickBot="1" customHeight="1">
      <c r="A11" s="15"/>
      <c r="B11" s="15"/>
      <c r="C11" s="16"/>
      <c r="D11" s="16"/>
      <c r="E11" s="16"/>
      <c r="F11" s="17"/>
      <c r="G11" s="18" t="s">
        <v>16</v>
      </c>
      <c r="H11" s="19">
        <f ca="1">ROUND(SUM(INDIRECT(ADDRESS(ROW()+(-1), COLUMN()+(0), 1)),INDIRECT(ADDRESS(ROW()+(-2), COLUMN()+(0), 1))), 2)</f>
        <v>95672.1</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