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<sst xmlns="http://schemas.openxmlformats.org/spreadsheetml/2006/main" count="63" uniqueCount="63">
  <si>
    <t xml:space="preserve"/>
  </si>
  <si>
    <t xml:space="preserve">GLB020</t>
  </si>
  <si>
    <t xml:space="preserve">m</t>
  </si>
  <si>
    <t xml:space="preserve">Linteau en maçonnerie renforcée de blocs en "U" de béton cellulaire, à revêtir.</t>
  </si>
  <si>
    <r>
      <rPr>
        <sz val="8.25"/>
        <color rgb="FF000000"/>
        <rFont val="Arial"/>
        <family val="2"/>
      </rPr>
      <t xml:space="preserve">Linteau de 15 cm d'épaisseur, en maçonnerie renforcée de blocs "U" en béton cellulaire autoclavé de 625x150x250 mm, pose avec du mortier à joints minces; avec renfort de béton de remplissage confectionné sur le chantier, BCN: CPJ-CEM II/A 32,5 - Fl - B 25 - 5/15 - E: 2a - NA - P 18-305, coulage avec des moyens manuels, et acier Fe E 500, quantité 2,28 kg/m; montage et démontage d'étai composé de 2 étais métalliques télescopiques, amortissables en 150 utilisations et planches en bois de pin, amortissables en 10 utilisations. Le prix comprend le ferraillage de l'armature et la pose en coffrage ou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</si>
  <si>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</si>
  <si>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</si>
  <si>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</si>
  <si>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</si>
  <si>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</si>
  <si>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</si>
  <si>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mt02bhc110a</t>
  </si>
  <si>
    <t xml:space="preserve">Bloc "U" en béton cellulaire autoclavé de 625x150x250 mm, pour linteaux et chaînages horizontaux, selon NF EN 771-4.</t>
  </si>
  <si>
    <t xml:space="preserve">U</t>
  </si>
  <si>
    <t xml:space="preserve">mt09mif065a</t>
  </si>
  <si>
    <t xml:space="preserve">Mortier à joints minces, composé de ciment blanc, chaux grasse, sable siliceux et additif retenant l'eau à base de cellulose, d'application sur maçonneries en blocs de béton cellulaire, fourni en sacs de 25 kg, selon NF EN 998-2.</t>
  </si>
  <si>
    <t xml:space="preserve">kg</t>
  </si>
  <si>
    <t xml:space="preserve">mt08aaa010a</t>
  </si>
  <si>
    <t xml:space="preserve">Eau.</t>
  </si>
  <si>
    <t xml:space="preserve">m³</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</si>
  <si>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</si>
  <si>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</si>
  <si>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</si>
  <si>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</si>
  <si>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</si>
  <si>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</si>
  <si>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mt08cem000a</t>
  </si>
  <si>
    <t xml:space="preserve">Ciment gris en sacs.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</si>
  <si>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</si>
  <si>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</si>
  <si>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</si>
  <si>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</si>
  <si>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</si>
  <si>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</si>
  <si>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</si>
  <si>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mt50spa050m</t>
  </si>
  <si>
    <t xml:space="preserve">Grosse planche en bois de pin, dimensions 20x7,2 cm.</t>
  </si>
  <si>
    <t xml:space="preserve">m³</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</si>
  <si>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</si>
  <si>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</si>
  <si>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</si>
  <si>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</si>
  <si>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</si>
  <si>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</si>
  <si>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</si>
  <si>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</si>
  <si>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</si>
  <si>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</si>
  <si>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</si>
  <si>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</si>
  <si>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</si>
  <si>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</si>
  <si>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</si>
  <si>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</si>
  <si>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</si>
  <si>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</si>
  <si>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</si>
  <si>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</si>
  <si>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</si>
  <si>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Frais de chantier des unités d'ouvrage</t>
  </si>
  <si>
    <t xml:space="preserve">%</t>
  </si>
  <si>
    <t xml:space="preserve">Coût d'entretien décennal: 362,14F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</si>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</sst>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68"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1.68</v>
      </c>
      <c r="F9" s="11" t="s">
        <v>13</v>
      </c>
      <c r="G9" s="13">
        <v>3969.52</v>
      </c>
      <c r="H9" s="13">
        <f ca="1">ROUND(INDIRECT(ADDRESS(ROW()+(0), COLUMN()+(-3), 1))*INDIRECT(ADDRESS(ROW()+(0), COLUMN()+(-1), 1)), 2)</f>
        <v>6668.79</v>
      </c>
    </row>
    <row r="10" spans="1:8" ht="34.50" thickBot="1" customHeight="1">
      <c r="A10" s="14" t="s">
        <v>14</v>
      </c>
      <c r="B10" s="14"/>
      <c r="C10" s="14" t="s">
        <v>15</v>
      </c>
      <c r="D10" s="14"/>
      <c r="E10" s="15">
        <v>0.002</v>
      </c>
      <c r="F10" s="16" t="s">
        <v>16</v>
      </c>
      <c r="G10" s="17">
        <v>402.57</v>
      </c>
      <c r="H10" s="17">
        <f ca="1">ROUND(INDIRECT(ADDRESS(ROW()+(0), COLUMN()+(-3), 1))*INDIRECT(ADDRESS(ROW()+(0), COLUMN()+(-1), 1)), 2)</f>
        <v>0.81</v>
      </c>
    </row>
    <row r="11" spans="1:8" ht="13.50" thickBot="1" customHeight="1">
      <c r="A11" s="14" t="s">
        <v>17</v>
      </c>
      <c r="B11" s="14"/>
      <c r="C11" s="14" t="s">
        <v>18</v>
      </c>
      <c r="D11" s="14"/>
      <c r="E11" s="15">
        <v>0.008</v>
      </c>
      <c r="F11" s="16" t="s">
        <v>19</v>
      </c>
      <c r="G11" s="17">
        <v>1092.17</v>
      </c>
      <c r="H11" s="17">
        <f ca="1">ROUND(INDIRECT(ADDRESS(ROW()+(0), COLUMN()+(-3), 1))*INDIRECT(ADDRESS(ROW()+(0), COLUMN()+(-1), 1)), 2)</f>
        <v>8.74</v>
      </c>
    </row>
    <row r="12" spans="1:8" ht="13.50" thickBot="1" customHeight="1">
      <c r="A12" s="14" t="s">
        <v>20</v>
      </c>
      <c r="B12" s="14"/>
      <c r="C12" s="14" t="s">
        <v>21</v>
      </c>
      <c r="D12" s="14"/>
      <c r="E12" s="15">
        <v>2.394</v>
      </c>
      <c r="F12" s="16" t="s">
        <v>22</v>
      </c>
      <c r="G12" s="17">
        <v>733.16</v>
      </c>
      <c r="H12" s="17">
        <f ca="1">ROUND(INDIRECT(ADDRESS(ROW()+(0), COLUMN()+(-3), 1))*INDIRECT(ADDRESS(ROW()+(0), COLUMN()+(-1), 1)), 2)</f>
        <v>1755.19</v>
      </c>
    </row>
    <row r="13" spans="1:8" ht="13.50" thickBot="1" customHeight="1">
      <c r="A13" s="14" t="s">
        <v>23</v>
      </c>
      <c r="B13" s="14"/>
      <c r="C13" s="14" t="s">
        <v>24</v>
      </c>
      <c r="D13" s="14"/>
      <c r="E13" s="15">
        <v>0.057</v>
      </c>
      <c r="F13" s="16" t="s">
        <v>25</v>
      </c>
      <c r="G13" s="17">
        <v>1092.17</v>
      </c>
      <c r="H13" s="17">
        <f ca="1">ROUND(INDIRECT(ADDRESS(ROW()+(0), COLUMN()+(-3), 1))*INDIRECT(ADDRESS(ROW()+(0), COLUMN()+(-1), 1)), 2)</f>
        <v>62.25</v>
      </c>
    </row>
    <row r="14" spans="1:8" ht="13.50" thickBot="1" customHeight="1">
      <c r="A14" s="14" t="s">
        <v>26</v>
      </c>
      <c r="B14" s="14"/>
      <c r="C14" s="14" t="s">
        <v>27</v>
      </c>
      <c r="D14" s="14"/>
      <c r="E14" s="15">
        <v>9.898</v>
      </c>
      <c r="F14" s="16" t="s">
        <v>28</v>
      </c>
      <c r="G14" s="17">
        <v>79.36</v>
      </c>
      <c r="H14" s="17">
        <f ca="1">ROUND(INDIRECT(ADDRESS(ROW()+(0), COLUMN()+(-3), 1))*INDIRECT(ADDRESS(ROW()+(0), COLUMN()+(-1), 1)), 2)</f>
        <v>785.51</v>
      </c>
    </row>
    <row r="15" spans="1:8" ht="13.50" thickBot="1" customHeight="1">
      <c r="A15" s="14" t="s">
        <v>29</v>
      </c>
      <c r="B15" s="14"/>
      <c r="C15" s="14" t="s">
        <v>30</v>
      </c>
      <c r="D15" s="14"/>
      <c r="E15" s="15">
        <v>0.009</v>
      </c>
      <c r="F15" s="16" t="s">
        <v>31</v>
      </c>
      <c r="G15" s="17">
        <v>15988.5</v>
      </c>
      <c r="H15" s="17">
        <f ca="1">ROUND(INDIRECT(ADDRESS(ROW()+(0), COLUMN()+(-3), 1))*INDIRECT(ADDRESS(ROW()+(0), COLUMN()+(-1), 1)), 2)</f>
        <v>143.9</v>
      </c>
    </row>
    <row r="16" spans="1:8" ht="13.50" thickBot="1" customHeight="1">
      <c r="A16" s="14" t="s">
        <v>32</v>
      </c>
      <c r="B16" s="14"/>
      <c r="C16" s="14" t="s">
        <v>33</v>
      </c>
      <c r="D16" s="14"/>
      <c r="E16" s="15">
        <v>0.017</v>
      </c>
      <c r="F16" s="16" t="s">
        <v>34</v>
      </c>
      <c r="G16" s="17">
        <v>17258.4</v>
      </c>
      <c r="H16" s="17">
        <f ca="1">ROUND(INDIRECT(ADDRESS(ROW()+(0), COLUMN()+(-3), 1))*INDIRECT(ADDRESS(ROW()+(0), COLUMN()+(-1), 1)), 2)</f>
        <v>293.39</v>
      </c>
    </row>
    <row r="17" spans="1:8" ht="13.50" thickBot="1" customHeight="1">
      <c r="A17" s="14" t="s">
        <v>35</v>
      </c>
      <c r="B17" s="14"/>
      <c r="C17" s="14" t="s">
        <v>36</v>
      </c>
      <c r="D17" s="14"/>
      <c r="E17" s="15">
        <v>0.003</v>
      </c>
      <c r="F17" s="16" t="s">
        <v>37</v>
      </c>
      <c r="G17" s="17">
        <v>377922</v>
      </c>
      <c r="H17" s="17">
        <f ca="1">ROUND(INDIRECT(ADDRESS(ROW()+(0), COLUMN()+(-3), 1))*INDIRECT(ADDRESS(ROW()+(0), COLUMN()+(-1), 1)), 2)</f>
        <v>1133.77</v>
      </c>
    </row>
    <row r="18" spans="1:8" ht="13.50" thickBot="1" customHeight="1">
      <c r="A18" s="14" t="s">
        <v>38</v>
      </c>
      <c r="B18" s="14"/>
      <c r="C18" s="14" t="s">
        <v>39</v>
      </c>
      <c r="D18" s="14"/>
      <c r="E18" s="15">
        <v>0.05</v>
      </c>
      <c r="F18" s="16" t="s">
        <v>40</v>
      </c>
      <c r="G18" s="17">
        <v>1610.81</v>
      </c>
      <c r="H18" s="17">
        <f ca="1">ROUND(INDIRECT(ADDRESS(ROW()+(0), COLUMN()+(-3), 1))*INDIRECT(ADDRESS(ROW()+(0), COLUMN()+(-1), 1)), 2)</f>
        <v>80.54</v>
      </c>
    </row>
    <row r="19" spans="1:8" ht="13.50" thickBot="1" customHeight="1">
      <c r="A19" s="14" t="s">
        <v>41</v>
      </c>
      <c r="B19" s="14"/>
      <c r="C19" s="14" t="s">
        <v>42</v>
      </c>
      <c r="D19" s="14"/>
      <c r="E19" s="15">
        <v>0.013</v>
      </c>
      <c r="F19" s="16" t="s">
        <v>43</v>
      </c>
      <c r="G19" s="17">
        <v>16566.6</v>
      </c>
      <c r="H19" s="17">
        <f ca="1">ROUND(INDIRECT(ADDRESS(ROW()+(0), COLUMN()+(-3), 1))*INDIRECT(ADDRESS(ROW()+(0), COLUMN()+(-1), 1)), 2)</f>
        <v>215.37</v>
      </c>
    </row>
    <row r="20" spans="1:8" ht="13.50" thickBot="1" customHeight="1">
      <c r="A20" s="14" t="s">
        <v>44</v>
      </c>
      <c r="B20" s="14"/>
      <c r="C20" s="14" t="s">
        <v>45</v>
      </c>
      <c r="D20" s="14"/>
      <c r="E20" s="15">
        <v>0.016</v>
      </c>
      <c r="F20" s="16" t="s">
        <v>46</v>
      </c>
      <c r="G20" s="17">
        <v>1618.08</v>
      </c>
      <c r="H20" s="17">
        <f ca="1">ROUND(INDIRECT(ADDRESS(ROW()+(0), COLUMN()+(-3), 1))*INDIRECT(ADDRESS(ROW()+(0), COLUMN()+(-1), 1)), 2)</f>
        <v>25.89</v>
      </c>
    </row>
    <row r="21" spans="1:8" ht="13.50" thickBot="1" customHeight="1">
      <c r="A21" s="14" t="s">
        <v>47</v>
      </c>
      <c r="B21" s="14"/>
      <c r="C21" s="14" t="s">
        <v>48</v>
      </c>
      <c r="D21" s="14"/>
      <c r="E21" s="15">
        <v>0.175</v>
      </c>
      <c r="F21" s="16" t="s">
        <v>49</v>
      </c>
      <c r="G21" s="17">
        <v>1582.28</v>
      </c>
      <c r="H21" s="17">
        <f ca="1">ROUND(INDIRECT(ADDRESS(ROW()+(0), COLUMN()+(-3), 1))*INDIRECT(ADDRESS(ROW()+(0), COLUMN()+(-1), 1)), 2)</f>
        <v>276.9</v>
      </c>
    </row>
    <row r="22" spans="1:8" ht="13.50" thickBot="1" customHeight="1">
      <c r="A22" s="14" t="s">
        <v>50</v>
      </c>
      <c r="B22" s="14"/>
      <c r="C22" s="14" t="s">
        <v>51</v>
      </c>
      <c r="D22" s="14"/>
      <c r="E22" s="15">
        <v>0.175</v>
      </c>
      <c r="F22" s="16" t="s">
        <v>52</v>
      </c>
      <c r="G22" s="17">
        <v>1139.57</v>
      </c>
      <c r="H22" s="17">
        <f ca="1">ROUND(INDIRECT(ADDRESS(ROW()+(0), COLUMN()+(-3), 1))*INDIRECT(ADDRESS(ROW()+(0), COLUMN()+(-1), 1)), 2)</f>
        <v>199.42</v>
      </c>
    </row>
    <row r="23" spans="1:8" ht="13.50" thickBot="1" customHeight="1">
      <c r="A23" s="14" t="s">
        <v>53</v>
      </c>
      <c r="B23" s="14"/>
      <c r="C23" s="14" t="s">
        <v>54</v>
      </c>
      <c r="D23" s="14"/>
      <c r="E23" s="15">
        <v>0.064</v>
      </c>
      <c r="F23" s="16" t="s">
        <v>55</v>
      </c>
      <c r="G23" s="17">
        <v>1646.63</v>
      </c>
      <c r="H23" s="17">
        <f ca="1">ROUND(INDIRECT(ADDRESS(ROW()+(0), COLUMN()+(-3), 1))*INDIRECT(ADDRESS(ROW()+(0), COLUMN()+(-1), 1)), 2)</f>
        <v>105.38</v>
      </c>
    </row>
    <row r="24" spans="1:8" ht="13.50" thickBot="1" customHeight="1">
      <c r="A24" s="14" t="s">
        <v>56</v>
      </c>
      <c r="B24" s="14"/>
      <c r="C24" s="18" t="s">
        <v>57</v>
      </c>
      <c r="D24" s="18"/>
      <c r="E24" s="19">
        <v>0.064</v>
      </c>
      <c r="F24" s="20" t="s">
        <v>58</v>
      </c>
      <c r="G24" s="21">
        <v>1230.06</v>
      </c>
      <c r="H24" s="21">
        <f ca="1">ROUND(INDIRECT(ADDRESS(ROW()+(0), COLUMN()+(-3), 1))*INDIRECT(ADDRESS(ROW()+(0), COLUMN()+(-1), 1)), 2)</f>
        <v>78.72</v>
      </c>
    </row>
    <row r="25" spans="1:8" ht="13.50" thickBot="1" customHeight="1">
      <c r="A25" s="18"/>
      <c r="B25" s="18"/>
      <c r="C25" s="5" t="s">
        <v>59</v>
      </c>
      <c r="D25" s="5"/>
      <c r="E25" s="22">
        <v>2</v>
      </c>
      <c r="F25" s="23" t="s">
        <v>60</v>
      </c>
      <c r="G2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 2)</f>
        <v>11834.6</v>
      </c>
      <c r="H25" s="24">
        <f ca="1">ROUND(INDIRECT(ADDRESS(ROW()+(0), COLUMN()+(-3), 1))*INDIRECT(ADDRESS(ROW()+(0), COLUMN()+(-1), 1))/100, 2)</f>
        <v>236.69</v>
      </c>
    </row>
    <row r="26" spans="1:8" ht="13.50" thickBot="1" customHeight="1">
      <c r="A26" s="25" t="s">
        <v>61</v>
      </c>
      <c r="B26" s="25"/>
      <c r="C26" s="26"/>
      <c r="D26" s="26"/>
      <c r="E26" s="26"/>
      <c r="F26" s="27"/>
      <c r="G26" s="25" t="s">
        <v>62</v>
      </c>
      <c r="H2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12071.3</v>
      </c>
    </row>
  </sheetData>
  <mergeCells count="4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E26"/>
  </mergeCells>
  <pageMargins left="0.147638" right="0.147638" top="0.206693" bottom="0.206693" header="0.0" footer="0.0"/>
  <pageSetup paperSize="9" orientation="portrait"/>
  <rowBreaks count="0" manualBreakCount="0">
    </rowBreaks>
</worksheet>
</file>