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<sst xmlns="http://schemas.openxmlformats.org/spreadsheetml/2006/main" count="27" uniqueCount="27">
  <si>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</si>
  <si>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GAH010</t>
  </si>
  <si>
    <t xml:space="preserve">kg</t>
  </si>
  <si>
    <t xml:space="preserve">Acier laminé à chaud pour un renfort structural.</t>
  </si>
  <si>
    <r>
      <rPr>
        <sz val="8.25"/>
        <color rgb="FF000000"/>
        <rFont val="Arial"/>
        <family val="2"/>
      </rPr>
      <t xml:space="preserve">Acier laminé NF EN 10025 S355JR, en pièce composée de profilés laminés à chaud des séries L, LD, T, rond, carré, rectangulaire et platine, finition avec impression antioxydante, formant éléments d'ancrage, travaillé en atelier et fixé par soudure, pour renfort structural placé à une hauteur de plus de 3 m. Le prix comprend les soudures, les coupes, les épointages, les pièces spéciales, les douilles et les éléments auxiliaires de montage.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</si>
  <si>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</si>
  <si>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</si>
  <si>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</si>
  <si>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</si>
  <si>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</si>
  <si>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</si>
  <si>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mt07ala240wa</t>
  </si>
  <si>
    <t xml:space="preserve">Acier laminé NF EN 10025 S355JR, en pièce composée de profilés laminés à chaud des séries L, LD, T, rond, carré, rectangulaire et platine, finition avec impression antioxydante, formant éléments d'ancrage, travaillé en atelier, à placer sur site par soudure, d'application dans renforts structuraux.</t>
  </si>
  <si>
    <t xml:space="preserve">kg</t>
  </si>
  <si>
    <t xml:space="preserve">mq08sol020</t>
  </si>
  <si>
    <t xml:space="preserve">Équipement et éléments auxiliaires pour soudure électrique.</t>
  </si>
  <si>
    <t xml:space="preserve">h</t>
  </si>
  <si>
    <t xml:space="preserve">mo019</t>
  </si>
  <si>
    <t xml:space="preserve">Compagnon professionnel III/CP2 soudeur.</t>
  </si>
  <si>
    <t xml:space="preserve">h</t>
  </si>
  <si>
    <t xml:space="preserve">mo094</t>
  </si>
  <si>
    <t xml:space="preserve">Ouvrier professionnel II/OP charpentier métal.</t>
  </si>
  <si>
    <t xml:space="preserve">h</t>
  </si>
  <si>
    <t xml:space="preserve">Frais de chantier des unités d'ouvrage</t>
  </si>
  <si>
    <t xml:space="preserve">%</t>
  </si>
  <si>
    <t xml:space="preserve">Coût d'entretien décennal: 69,58F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</si>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</sst>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02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1957.28</v>
      </c>
      <c r="H9" s="13">
        <f ca="1">ROUND(INDIRECT(ADDRESS(ROW()+(0), COLUMN()+(-3), 1))*INDIRECT(ADDRESS(ROW()+(0), COLUMN()+(-1), 1)), 2)</f>
        <v>1957.28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0.061</v>
      </c>
      <c r="F10" s="16" t="s">
        <v>16</v>
      </c>
      <c r="G10" s="17">
        <v>1599.15</v>
      </c>
      <c r="H10" s="17">
        <f ca="1">ROUND(INDIRECT(ADDRESS(ROW()+(0), COLUMN()+(-3), 1))*INDIRECT(ADDRESS(ROW()+(0), COLUMN()+(-1), 1)), 2)</f>
        <v>97.55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0.078</v>
      </c>
      <c r="F11" s="16" t="s">
        <v>19</v>
      </c>
      <c r="G11" s="17">
        <v>1588.31</v>
      </c>
      <c r="H11" s="17">
        <f ca="1">ROUND(INDIRECT(ADDRESS(ROW()+(0), COLUMN()+(-3), 1))*INDIRECT(ADDRESS(ROW()+(0), COLUMN()+(-1), 1)), 2)</f>
        <v>123.89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0.078</v>
      </c>
      <c r="F12" s="20" t="s">
        <v>22</v>
      </c>
      <c r="G12" s="21">
        <v>1218.78</v>
      </c>
      <c r="H12" s="21">
        <f ca="1">ROUND(INDIRECT(ADDRESS(ROW()+(0), COLUMN()+(-3), 1))*INDIRECT(ADDRESS(ROW()+(0), COLUMN()+(-1), 1)), 2)</f>
        <v>95.06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2273.78</v>
      </c>
      <c r="H13" s="24">
        <f ca="1">ROUND(INDIRECT(ADDRESS(ROW()+(0), COLUMN()+(-3), 1))*INDIRECT(ADDRESS(ROW()+(0), COLUMN()+(-1), 1))/100, 2)</f>
        <v>45.48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2319.26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