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<sst xmlns="http://schemas.openxmlformats.org/spreadsheetml/2006/main" count="24" uniqueCount="24">
  <si>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</si>
  <si>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GAH010</t>
  </si>
  <si>
    <t xml:space="preserve">kg</t>
  </si>
  <si>
    <t xml:space="preserve">Acier laminé à chaud pour un renfort structural.</t>
  </si>
  <si>
    <r>
      <rPr>
        <sz val="8.25"/>
        <color rgb="FF000000"/>
        <rFont val="Arial"/>
        <family val="2"/>
      </rPr>
      <t xml:space="preserve">Acier laminé NF EN 10025 S275JR, en pièce simple de profilés laminés à chaud des séries IPN, IPE, HEB, HEA, HEM et UPN, finition galvanisé à chaud, formant éléments d'ancrage, travaillé en atelier et fixé mécaniquement avec des boulons en acier normalisés selon NF EN ISO 898-1, pour renfort structural placé à une hauteur de plus de 3 m. Le prix comprend les boulons, les coupes, les épointages, les pièces spéciales, les douilles et les éléments auxiliaires de montage.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</si>
  <si>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</si>
  <si>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</si>
  <si>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</si>
  <si>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</si>
  <si>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</si>
  <si>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</si>
  <si>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mt07ala240ff</t>
  </si>
  <si>
    <t xml:space="preserve">Acier laminé NF EN 10025 S275JR, en pièce simple de profilés laminés à chaud des séries IPN, IPE, HEB, HEA, HEM et UPN, finition galvanisé à chaud, formant éléments d'ancrage, travaillé en atelier, à fixer mécaniquement sur site avec des boulons en acier normalisés selon NF EN ISO 898-1, d'application dans renforts structuraux.</t>
  </si>
  <si>
    <t xml:space="preserve">kg</t>
  </si>
  <si>
    <t xml:space="preserve">mo047</t>
  </si>
  <si>
    <t xml:space="preserve">Compagnon professionnel III/CP2 charpentier métal.</t>
  </si>
  <si>
    <t xml:space="preserve">h</t>
  </si>
  <si>
    <t xml:space="preserve">mo094</t>
  </si>
  <si>
    <t xml:space="preserve">Ouvrier professionnel II/OP charpentier métal.</t>
  </si>
  <si>
    <t xml:space="preserve">h</t>
  </si>
  <si>
    <t xml:space="preserve">Frais de chantier des unités d'ouvrage</t>
  </si>
  <si>
    <t xml:space="preserve">%</t>
  </si>
  <si>
    <t xml:space="preserve">Coût d'entretien décennal: 68,92F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</si>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</sst>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74" customWidth="1"/>
    <col min="3" max="3" width="2.38" customWidth="1"/>
    <col min="4" max="4" width="77.01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2197.62</v>
      </c>
      <c r="H9" s="13">
        <f ca="1">ROUND(INDIRECT(ADDRESS(ROW()+(0), COLUMN()+(-3), 1))*INDIRECT(ADDRESS(ROW()+(0), COLUMN()+(-1), 1)), 2)</f>
        <v>2197.62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0.019</v>
      </c>
      <c r="F10" s="16" t="s">
        <v>16</v>
      </c>
      <c r="G10" s="17">
        <v>1646.63</v>
      </c>
      <c r="H10" s="17">
        <f ca="1">ROUND(INDIRECT(ADDRESS(ROW()+(0), COLUMN()+(-3), 1))*INDIRECT(ADDRESS(ROW()+(0), COLUMN()+(-1), 1)), 2)</f>
        <v>31.29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0.019</v>
      </c>
      <c r="F11" s="20" t="s">
        <v>19</v>
      </c>
      <c r="G11" s="21">
        <v>1230.06</v>
      </c>
      <c r="H11" s="21">
        <f ca="1">ROUND(INDIRECT(ADDRESS(ROW()+(0), COLUMN()+(-3), 1))*INDIRECT(ADDRESS(ROW()+(0), COLUMN()+(-1), 1)), 2)</f>
        <v>23.37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2252.28</v>
      </c>
      <c r="H12" s="24">
        <f ca="1">ROUND(INDIRECT(ADDRESS(ROW()+(0), COLUMN()+(-3), 1))*INDIRECT(ADDRESS(ROW()+(0), COLUMN()+(-1), 1))/100, 2)</f>
        <v>45.05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2297.33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