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<sst xmlns="http://schemas.openxmlformats.org/spreadsheetml/2006/main" count="72" uniqueCount="72">
  <si>
    <t xml:space="preserve"/>
  </si>
  <si>
    <t xml:space="preserve">FLC010</t>
  </si>
  <si>
    <t xml:space="preserve">m²</t>
  </si>
  <si>
    <t xml:space="preserve">Faux plafond continu en plaques de ciment.</t>
  </si>
  <si>
    <r>
      <rPr>
        <sz val="8.25"/>
        <color rgb="FF000000"/>
        <rFont val="Arial"/>
        <family val="2"/>
      </rPr>
      <t xml:space="preserve">Faux plafond continu suspendu, lisse, situé à une hauteur inférieure à 4 m, avec niveau de qualité de la finition Q2. Système 12,5+27+27, constitué de: OSSATURE: structure métallique en acier galvanisé de fourrures primaires 60/27 mm avec une modulation de 1000 mm et suspendues du plancher ou de l'élément porteur en béton avec ancrages directs de 125 mm, pour fourrure 60/27, et tiges tous les 750 mm, et fourrures secondaires fixées perpendiculairement aux primaires avec raccords type éclisse avec une modulation de 400 mm; PLAQUES: une couche de plaques en ciment Portland avec résistance au feu et avec faible absorption d'eau en surface de 12,5x1200x2400 mm, revêtues d'une couche en fibre de verre imprégnée des deux côtés. Comprend la bande autoadhésive désolidarisante, les profilés en U, en acier galvanisé, de 30 mm, les fixations pour l'ancrage des profilés, la visserie pour la fixation des plaques, le mortier de joints, la bande à joint, l'impression incolore au siloxane, pâte, pour rebouchage superficiel de plaques, le mortier, la maille en fibre de verre, la peinture élastique au siloxane en base aqueuse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</si>
  <si>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</si>
  <si>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</si>
  <si>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</si>
  <si>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</si>
  <si>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</si>
  <si>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</si>
  <si>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mt12psg160a</t>
  </si>
  <si>
    <t xml:space="preserve">Profilé en U, en acier galvanisé, de 30 mm.</t>
  </si>
  <si>
    <t xml:space="preserve">m</t>
  </si>
  <si>
    <t xml:space="preserve">mt12psg041b</t>
  </si>
  <si>
    <t xml:space="preserve">Bande autoadhésive désolidarisante en mousse de polyuréthane à cellules fermées, de 3,2 mm d'épaisseur et 50 mm de largeur, résistance thermique 0,10 m²K/W, conductivité thermique 0,032 W/(mK).</t>
  </si>
  <si>
    <t xml:space="preserve">m</t>
  </si>
  <si>
    <t xml:space="preserve">mt12psg220</t>
  </si>
  <si>
    <t xml:space="preserve">Fixation composée d'une cheville et d'une vis 5x27.</t>
  </si>
  <si>
    <t xml:space="preserve">U</t>
  </si>
  <si>
    <t xml:space="preserve">mt12pek020fa</t>
  </si>
  <si>
    <t xml:space="preserve">Ancrage direct de 125 mm, pour fourrure 60/27.</t>
  </si>
  <si>
    <t xml:space="preserve">U</t>
  </si>
  <si>
    <t xml:space="preserve">mt12psg081j</t>
  </si>
  <si>
    <t xml:space="preserve">Vis autoforeuse filet-tôle 3,5x11 mm.</t>
  </si>
  <si>
    <t xml:space="preserve">U</t>
  </si>
  <si>
    <t xml:space="preserve">mt12psg050c</t>
  </si>
  <si>
    <t xml:space="preserve">Fourrure 60/27 en tôle d'acier galvanisé, de 60 mm de largeur, selon NF DTU 25.41 P1-2 et NF EN 14195.</t>
  </si>
  <si>
    <t xml:space="preserve">m</t>
  </si>
  <si>
    <t xml:space="preserve">mt12pek020la</t>
  </si>
  <si>
    <t xml:space="preserve">Connecteur, pour fourrure 60/27.</t>
  </si>
  <si>
    <t xml:space="preserve">U</t>
  </si>
  <si>
    <t xml:space="preserve">mt12pek020da</t>
  </si>
  <si>
    <t xml:space="preserve">Raccord type éclisse, pour fourrure 60/27.</t>
  </si>
  <si>
    <t xml:space="preserve">U</t>
  </si>
  <si>
    <t xml:space="preserve">mt12pak010f</t>
  </si>
  <si>
    <t xml:space="preserve">Plaque en ciment Portland avec résistance au feu et avec faible absorption d'eau en surface de 12,5x1200x2400 mm, revêtue d'une couche en fibre de verre imprégnée des deux côtés.</t>
  </si>
  <si>
    <t xml:space="preserve">m²</t>
  </si>
  <si>
    <t xml:space="preserve">mt12psg081g</t>
  </si>
  <si>
    <t xml:space="preserve">Vis autoforeuse 4,2x70 mm.</t>
  </si>
  <si>
    <t xml:space="preserve">U</t>
  </si>
  <si>
    <t xml:space="preserve">mt12pak060c</t>
  </si>
  <si>
    <t xml:space="preserve">Mortier de joints, couleur grise.</t>
  </si>
  <si>
    <t xml:space="preserve">kg</t>
  </si>
  <si>
    <t xml:space="preserve">mt12pak050a</t>
  </si>
  <si>
    <t xml:space="preserve">Bande de joints.</t>
  </si>
  <si>
    <t xml:space="preserve">m</t>
  </si>
  <si>
    <t xml:space="preserve">mt12pak085a</t>
  </si>
  <si>
    <t xml:space="preserve">Impression incolore au siloxane.</t>
  </si>
  <si>
    <t xml:space="preserve">l</t>
  </si>
  <si>
    <t xml:space="preserve">mt12pak095a</t>
  </si>
  <si>
    <t xml:space="preserve">Pâte, finition lisse, couleur blanche, pour traitement des joints et rebouchage superficiel de plaques.</t>
  </si>
  <si>
    <t xml:space="preserve">kg</t>
  </si>
  <si>
    <t xml:space="preserve">mt12pak090c</t>
  </si>
  <si>
    <t xml:space="preserve">Mortier, couleur blanche.</t>
  </si>
  <si>
    <t xml:space="preserve">kg</t>
  </si>
  <si>
    <t xml:space="preserve">mt12pak100c</t>
  </si>
  <si>
    <t xml:space="preserve">Maille en fibre de verre, couleur blanche; pour systèmes de plaques de ciment, par l'intérieur.</t>
  </si>
  <si>
    <t xml:space="preserve">m²</t>
  </si>
  <si>
    <t xml:space="preserve">mt27pbn010a</t>
  </si>
  <si>
    <t xml:space="preserve">Peinture élastique au siloxane en base aqueuse, finition lisse, couleur à choisir.</t>
  </si>
  <si>
    <t xml:space="preserve">l</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</si>
  <si>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</si>
  <si>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</si>
  <si>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</si>
  <si>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</si>
  <si>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</si>
  <si>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</si>
  <si>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</si>
  <si>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</si>
  <si>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12.098,09F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</si>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</sst>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27" customWidth="1"/>
    <col min="3" max="3" width="1.02"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0.4</v>
      </c>
      <c r="F9" s="11" t="s">
        <v>13</v>
      </c>
      <c r="G9" s="13">
        <v>742.85</v>
      </c>
      <c r="H9" s="13">
        <f ca="1">ROUND(INDIRECT(ADDRESS(ROW()+(0), COLUMN()+(-3), 1))*INDIRECT(ADDRESS(ROW()+(0), COLUMN()+(-1), 1)), 2)</f>
        <v>297.14</v>
      </c>
    </row>
    <row r="10" spans="1:8" ht="34.50" thickBot="1" customHeight="1">
      <c r="A10" s="14" t="s">
        <v>14</v>
      </c>
      <c r="B10" s="14"/>
      <c r="C10" s="14" t="s">
        <v>15</v>
      </c>
      <c r="D10" s="14"/>
      <c r="E10" s="15">
        <v>0.4</v>
      </c>
      <c r="F10" s="16" t="s">
        <v>16</v>
      </c>
      <c r="G10" s="17">
        <v>205.48</v>
      </c>
      <c r="H10" s="17">
        <f ca="1">ROUND(INDIRECT(ADDRESS(ROW()+(0), COLUMN()+(-3), 1))*INDIRECT(ADDRESS(ROW()+(0), COLUMN()+(-1), 1)), 2)</f>
        <v>82.19</v>
      </c>
    </row>
    <row r="11" spans="1:8" ht="13.50" thickBot="1" customHeight="1">
      <c r="A11" s="14" t="s">
        <v>17</v>
      </c>
      <c r="B11" s="14"/>
      <c r="C11" s="14" t="s">
        <v>18</v>
      </c>
      <c r="D11" s="14"/>
      <c r="E11" s="15">
        <v>2.3</v>
      </c>
      <c r="F11" s="16" t="s">
        <v>19</v>
      </c>
      <c r="G11" s="17">
        <v>55.33</v>
      </c>
      <c r="H11" s="17">
        <f ca="1">ROUND(INDIRECT(ADDRESS(ROW()+(0), COLUMN()+(-3), 1))*INDIRECT(ADDRESS(ROW()+(0), COLUMN()+(-1), 1)), 2)</f>
        <v>127.26</v>
      </c>
    </row>
    <row r="12" spans="1:8" ht="13.50" thickBot="1" customHeight="1">
      <c r="A12" s="14" t="s">
        <v>20</v>
      </c>
      <c r="B12" s="14"/>
      <c r="C12" s="14" t="s">
        <v>21</v>
      </c>
      <c r="D12" s="14"/>
      <c r="E12" s="15">
        <v>1.5</v>
      </c>
      <c r="F12" s="16" t="s">
        <v>22</v>
      </c>
      <c r="G12" s="17">
        <v>348.22</v>
      </c>
      <c r="H12" s="17">
        <f ca="1">ROUND(INDIRECT(ADDRESS(ROW()+(0), COLUMN()+(-3), 1))*INDIRECT(ADDRESS(ROW()+(0), COLUMN()+(-1), 1)), 2)</f>
        <v>522.33</v>
      </c>
    </row>
    <row r="13" spans="1:8" ht="13.50" thickBot="1" customHeight="1">
      <c r="A13" s="14" t="s">
        <v>23</v>
      </c>
      <c r="B13" s="14"/>
      <c r="C13" s="14" t="s">
        <v>24</v>
      </c>
      <c r="D13" s="14"/>
      <c r="E13" s="15">
        <v>1.5</v>
      </c>
      <c r="F13" s="16" t="s">
        <v>25</v>
      </c>
      <c r="G13" s="17">
        <v>9.49</v>
      </c>
      <c r="H13" s="17">
        <f ca="1">ROUND(INDIRECT(ADDRESS(ROW()+(0), COLUMN()+(-3), 1))*INDIRECT(ADDRESS(ROW()+(0), COLUMN()+(-1), 1)), 2)</f>
        <v>14.24</v>
      </c>
    </row>
    <row r="14" spans="1:8" ht="24.00" thickBot="1" customHeight="1">
      <c r="A14" s="14" t="s">
        <v>26</v>
      </c>
      <c r="B14" s="14"/>
      <c r="C14" s="14" t="s">
        <v>27</v>
      </c>
      <c r="D14" s="14"/>
      <c r="E14" s="15">
        <v>3.2</v>
      </c>
      <c r="F14" s="16" t="s">
        <v>28</v>
      </c>
      <c r="G14" s="17">
        <v>720.56</v>
      </c>
      <c r="H14" s="17">
        <f ca="1">ROUND(INDIRECT(ADDRESS(ROW()+(0), COLUMN()+(-3), 1))*INDIRECT(ADDRESS(ROW()+(0), COLUMN()+(-1), 1)), 2)</f>
        <v>2305.79</v>
      </c>
    </row>
    <row r="15" spans="1:8" ht="13.50" thickBot="1" customHeight="1">
      <c r="A15" s="14" t="s">
        <v>29</v>
      </c>
      <c r="B15" s="14"/>
      <c r="C15" s="14" t="s">
        <v>30</v>
      </c>
      <c r="D15" s="14"/>
      <c r="E15" s="15">
        <v>0.8</v>
      </c>
      <c r="F15" s="16" t="s">
        <v>31</v>
      </c>
      <c r="G15" s="17">
        <v>164.18</v>
      </c>
      <c r="H15" s="17">
        <f ca="1">ROUND(INDIRECT(ADDRESS(ROW()+(0), COLUMN()+(-3), 1))*INDIRECT(ADDRESS(ROW()+(0), COLUMN()+(-1), 1)), 2)</f>
        <v>131.34</v>
      </c>
    </row>
    <row r="16" spans="1:8" ht="13.50" thickBot="1" customHeight="1">
      <c r="A16" s="14" t="s">
        <v>32</v>
      </c>
      <c r="B16" s="14"/>
      <c r="C16" s="14" t="s">
        <v>33</v>
      </c>
      <c r="D16" s="14"/>
      <c r="E16" s="15">
        <v>2.9</v>
      </c>
      <c r="F16" s="16" t="s">
        <v>34</v>
      </c>
      <c r="G16" s="17">
        <v>196.81</v>
      </c>
      <c r="H16" s="17">
        <f ca="1">ROUND(INDIRECT(ADDRESS(ROW()+(0), COLUMN()+(-3), 1))*INDIRECT(ADDRESS(ROW()+(0), COLUMN()+(-1), 1)), 2)</f>
        <v>570.75</v>
      </c>
    </row>
    <row r="17" spans="1:8" ht="24.00" thickBot="1" customHeight="1">
      <c r="A17" s="14" t="s">
        <v>35</v>
      </c>
      <c r="B17" s="14"/>
      <c r="C17" s="14" t="s">
        <v>36</v>
      </c>
      <c r="D17" s="14"/>
      <c r="E17" s="15">
        <v>1.05</v>
      </c>
      <c r="F17" s="16" t="s">
        <v>37</v>
      </c>
      <c r="G17" s="17">
        <v>15282.7</v>
      </c>
      <c r="H17" s="17">
        <f ca="1">ROUND(INDIRECT(ADDRESS(ROW()+(0), COLUMN()+(-3), 1))*INDIRECT(ADDRESS(ROW()+(0), COLUMN()+(-1), 1)), 2)</f>
        <v>16046.8</v>
      </c>
    </row>
    <row r="18" spans="1:8" ht="13.50" thickBot="1" customHeight="1">
      <c r="A18" s="14" t="s">
        <v>38</v>
      </c>
      <c r="B18" s="14"/>
      <c r="C18" s="14" t="s">
        <v>39</v>
      </c>
      <c r="D18" s="14"/>
      <c r="E18" s="15">
        <v>22</v>
      </c>
      <c r="F18" s="16" t="s">
        <v>40</v>
      </c>
      <c r="G18" s="17">
        <v>30.05</v>
      </c>
      <c r="H18" s="17">
        <f ca="1">ROUND(INDIRECT(ADDRESS(ROW()+(0), COLUMN()+(-3), 1))*INDIRECT(ADDRESS(ROW()+(0), COLUMN()+(-1), 1)), 2)</f>
        <v>661.1</v>
      </c>
    </row>
    <row r="19" spans="1:8" ht="13.50" thickBot="1" customHeight="1">
      <c r="A19" s="14" t="s">
        <v>41</v>
      </c>
      <c r="B19" s="14"/>
      <c r="C19" s="14" t="s">
        <v>42</v>
      </c>
      <c r="D19" s="14"/>
      <c r="E19" s="15">
        <v>0.6</v>
      </c>
      <c r="F19" s="16" t="s">
        <v>43</v>
      </c>
      <c r="G19" s="17">
        <v>2034.91</v>
      </c>
      <c r="H19" s="17">
        <f ca="1">ROUND(INDIRECT(ADDRESS(ROW()+(0), COLUMN()+(-3), 1))*INDIRECT(ADDRESS(ROW()+(0), COLUMN()+(-1), 1)), 2)</f>
        <v>1220.95</v>
      </c>
    </row>
    <row r="20" spans="1:8" ht="13.50" thickBot="1" customHeight="1">
      <c r="A20" s="14" t="s">
        <v>44</v>
      </c>
      <c r="B20" s="14"/>
      <c r="C20" s="14" t="s">
        <v>45</v>
      </c>
      <c r="D20" s="14"/>
      <c r="E20" s="15">
        <v>2.1</v>
      </c>
      <c r="F20" s="16" t="s">
        <v>46</v>
      </c>
      <c r="G20" s="17">
        <v>310.16</v>
      </c>
      <c r="H20" s="17">
        <f ca="1">ROUND(INDIRECT(ADDRESS(ROW()+(0), COLUMN()+(-3), 1))*INDIRECT(ADDRESS(ROW()+(0), COLUMN()+(-1), 1)), 2)</f>
        <v>651.34</v>
      </c>
    </row>
    <row r="21" spans="1:8" ht="13.50" thickBot="1" customHeight="1">
      <c r="A21" s="14" t="s">
        <v>47</v>
      </c>
      <c r="B21" s="14"/>
      <c r="C21" s="14" t="s">
        <v>48</v>
      </c>
      <c r="D21" s="14"/>
      <c r="E21" s="15">
        <v>0.2</v>
      </c>
      <c r="F21" s="16" t="s">
        <v>49</v>
      </c>
      <c r="G21" s="17">
        <v>2816.15</v>
      </c>
      <c r="H21" s="17">
        <f ca="1">ROUND(INDIRECT(ADDRESS(ROW()+(0), COLUMN()+(-3), 1))*INDIRECT(ADDRESS(ROW()+(0), COLUMN()+(-1), 1)), 2)</f>
        <v>563.23</v>
      </c>
    </row>
    <row r="22" spans="1:8" ht="24.00" thickBot="1" customHeight="1">
      <c r="A22" s="14" t="s">
        <v>50</v>
      </c>
      <c r="B22" s="14"/>
      <c r="C22" s="14" t="s">
        <v>51</v>
      </c>
      <c r="D22" s="14"/>
      <c r="E22" s="15">
        <v>1.7</v>
      </c>
      <c r="F22" s="16" t="s">
        <v>52</v>
      </c>
      <c r="G22" s="17">
        <v>2244.41</v>
      </c>
      <c r="H22" s="17">
        <f ca="1">ROUND(INDIRECT(ADDRESS(ROW()+(0), COLUMN()+(-3), 1))*INDIRECT(ADDRESS(ROW()+(0), COLUMN()+(-1), 1)), 2)</f>
        <v>3815.5</v>
      </c>
    </row>
    <row r="23" spans="1:8" ht="13.50" thickBot="1" customHeight="1">
      <c r="A23" s="14" t="s">
        <v>53</v>
      </c>
      <c r="B23" s="14"/>
      <c r="C23" s="14" t="s">
        <v>54</v>
      </c>
      <c r="D23" s="14"/>
      <c r="E23" s="15">
        <v>6</v>
      </c>
      <c r="F23" s="16" t="s">
        <v>55</v>
      </c>
      <c r="G23" s="17">
        <v>2034.91</v>
      </c>
      <c r="H23" s="17">
        <f ca="1">ROUND(INDIRECT(ADDRESS(ROW()+(0), COLUMN()+(-3), 1))*INDIRECT(ADDRESS(ROW()+(0), COLUMN()+(-1), 1)), 2)</f>
        <v>12209.5</v>
      </c>
    </row>
    <row r="24" spans="1:8" ht="24.00" thickBot="1" customHeight="1">
      <c r="A24" s="14" t="s">
        <v>56</v>
      </c>
      <c r="B24" s="14"/>
      <c r="C24" s="14" t="s">
        <v>57</v>
      </c>
      <c r="D24" s="14"/>
      <c r="E24" s="15">
        <v>1.1</v>
      </c>
      <c r="F24" s="16" t="s">
        <v>58</v>
      </c>
      <c r="G24" s="17">
        <v>1345.31</v>
      </c>
      <c r="H24" s="17">
        <f ca="1">ROUND(INDIRECT(ADDRESS(ROW()+(0), COLUMN()+(-3), 1))*INDIRECT(ADDRESS(ROW()+(0), COLUMN()+(-1), 1)), 2)</f>
        <v>1479.84</v>
      </c>
    </row>
    <row r="25" spans="1:8" ht="13.50" thickBot="1" customHeight="1">
      <c r="A25" s="14" t="s">
        <v>59</v>
      </c>
      <c r="B25" s="14"/>
      <c r="C25" s="14" t="s">
        <v>60</v>
      </c>
      <c r="D25" s="14"/>
      <c r="E25" s="15">
        <v>4</v>
      </c>
      <c r="F25" s="16" t="s">
        <v>61</v>
      </c>
      <c r="G25" s="17">
        <v>6995.9</v>
      </c>
      <c r="H25" s="17">
        <f ca="1">ROUND(INDIRECT(ADDRESS(ROW()+(0), COLUMN()+(-3), 1))*INDIRECT(ADDRESS(ROW()+(0), COLUMN()+(-1), 1)), 2)</f>
        <v>27983.6</v>
      </c>
    </row>
    <row r="26" spans="1:8" ht="13.50" thickBot="1" customHeight="1">
      <c r="A26" s="14" t="s">
        <v>62</v>
      </c>
      <c r="B26" s="14"/>
      <c r="C26" s="14" t="s">
        <v>63</v>
      </c>
      <c r="D26" s="14"/>
      <c r="E26" s="15">
        <v>0.387</v>
      </c>
      <c r="F26" s="16" t="s">
        <v>64</v>
      </c>
      <c r="G26" s="17">
        <v>1625.89</v>
      </c>
      <c r="H26" s="17">
        <f ca="1">ROUND(INDIRECT(ADDRESS(ROW()+(0), COLUMN()+(-3), 1))*INDIRECT(ADDRESS(ROW()+(0), COLUMN()+(-1), 1)), 2)</f>
        <v>629.22</v>
      </c>
    </row>
    <row r="27" spans="1:8" ht="13.50" thickBot="1" customHeight="1">
      <c r="A27" s="14" t="s">
        <v>65</v>
      </c>
      <c r="B27" s="14"/>
      <c r="C27" s="18" t="s">
        <v>66</v>
      </c>
      <c r="D27" s="18"/>
      <c r="E27" s="19">
        <v>0.387</v>
      </c>
      <c r="F27" s="20" t="s">
        <v>67</v>
      </c>
      <c r="G27" s="21">
        <v>1182.79</v>
      </c>
      <c r="H27" s="21">
        <f ca="1">ROUND(INDIRECT(ADDRESS(ROW()+(0), COLUMN()+(-3), 1))*INDIRECT(ADDRESS(ROW()+(0), COLUMN()+(-1), 1)), 2)</f>
        <v>457.74</v>
      </c>
    </row>
    <row r="28" spans="1:8" ht="13.50" thickBot="1" customHeight="1">
      <c r="A28" s="18"/>
      <c r="B28" s="18"/>
      <c r="C28" s="5" t="s">
        <v>68</v>
      </c>
      <c r="D28" s="5"/>
      <c r="E28" s="22">
        <v>2</v>
      </c>
      <c r="F28" s="23" t="s">
        <v>69</v>
      </c>
      <c r="G2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 2)</f>
        <v>69769.8</v>
      </c>
      <c r="H28" s="24">
        <f ca="1">ROUND(INDIRECT(ADDRESS(ROW()+(0), COLUMN()+(-3), 1))*INDIRECT(ADDRESS(ROW()+(0), COLUMN()+(-1), 1))/100, 2)</f>
        <v>1395.4</v>
      </c>
    </row>
    <row r="29" spans="1:8" ht="13.50" thickBot="1" customHeight="1">
      <c r="A29" s="25" t="s">
        <v>70</v>
      </c>
      <c r="B29" s="25"/>
      <c r="C29" s="26"/>
      <c r="D29" s="26"/>
      <c r="E29" s="26"/>
      <c r="F29" s="27"/>
      <c r="G29" s="25" t="s">
        <v>71</v>
      </c>
      <c r="H2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71165.2</v>
      </c>
    </row>
  </sheetData>
  <mergeCells count="4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E29"/>
  </mergeCells>
  <pageMargins left="0.147638" right="0.147638" top="0.206693" bottom="0.206693" header="0.0" footer="0.0"/>
  <pageSetup paperSize="9" orientation="portrait"/>
  <rowBreaks count="0" manualBreakCount="0">
    </rowBreaks>
</worksheet>
</file>