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<sst xmlns="http://schemas.openxmlformats.org/spreadsheetml/2006/main" count="24" uniqueCount="24">
  <si>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</si>
  <si>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EUM020</t>
  </si>
  <si>
    <t xml:space="preserve">m</t>
  </si>
  <si>
    <t xml:space="preserve">Point singulier pour toiture inclinée en fibrociment sans amiante.</t>
  </si>
  <si>
    <r>
      <rPr>
        <sz val="8.25"/>
        <color rgb="FF000000"/>
        <rFont val="Arial"/>
        <family val="2"/>
      </rPr>
      <t xml:space="preserve">Arêtier pour toiture inclinée avec une pente supérieure à 10%, avec des pièces de faîtière-arêtier angulaire de 136° à bords plats, de 300 mm de largeur de l'aile et 1200 mm de longueur, couleur grise, pour toiture en fibrociment sans amiante, avec accessoires de fixation, placées sur les plaques, avec un recouvrement minimum de 10 cm. Comprend les accessoires de fixation des pièces aux plaques.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</si>
  <si>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</si>
  <si>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</si>
  <si>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</si>
  <si>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</si>
  <si>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</si>
  <si>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</si>
  <si>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mt13eur020F</t>
  </si>
  <si>
    <t xml:space="preserve">Faîtière-arêtier angulaire de 136° à bords plats, de 300 mm de largeur de l'aile et 1200 mm de longueur, couleur grise, pour toiture en fibrociment sans amiante, avec accessoires de fixation. Selon NF EN 494.</t>
  </si>
  <si>
    <t xml:space="preserve">U</t>
  </si>
  <si>
    <t xml:space="preserve">mo051</t>
  </si>
  <si>
    <t xml:space="preserve">Compagnon professionnel III/CP2 monteur de parois industrielles.</t>
  </si>
  <si>
    <t xml:space="preserve">h</t>
  </si>
  <si>
    <t xml:space="preserve">mo098</t>
  </si>
  <si>
    <t xml:space="preserve">Ouvrier professionnel II/OP monteur de parois industrielles.</t>
  </si>
  <si>
    <t xml:space="preserve">h</t>
  </si>
  <si>
    <t xml:space="preserve">Frais de chantier des unités d'ouvrage</t>
  </si>
  <si>
    <t xml:space="preserve">%</t>
  </si>
  <si>
    <t xml:space="preserve">Coût d'entretien décennal: 6.390,26F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</si>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</sst>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74" customWidth="1"/>
    <col min="3" max="3" width="1.87" customWidth="1"/>
    <col min="4" max="4" width="76.50"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0.909</v>
      </c>
      <c r="F9" s="11" t="s">
        <v>13</v>
      </c>
      <c r="G9" s="13">
        <v>18105.6</v>
      </c>
      <c r="H9" s="13">
        <f ca="1">ROUND(INDIRECT(ADDRESS(ROW()+(0), COLUMN()+(-3), 1))*INDIRECT(ADDRESS(ROW()+(0), COLUMN()+(-1), 1)), 2)</f>
        <v>16458</v>
      </c>
    </row>
    <row r="10" spans="1:8" ht="13.50" thickBot="1" customHeight="1">
      <c r="A10" s="14" t="s">
        <v>14</v>
      </c>
      <c r="B10" s="14"/>
      <c r="C10" s="14" t="s">
        <v>15</v>
      </c>
      <c r="D10" s="14"/>
      <c r="E10" s="15">
        <v>0.237</v>
      </c>
      <c r="F10" s="16" t="s">
        <v>16</v>
      </c>
      <c r="G10" s="17">
        <v>1610.98</v>
      </c>
      <c r="H10" s="17">
        <f ca="1">ROUND(INDIRECT(ADDRESS(ROW()+(0), COLUMN()+(-3), 1))*INDIRECT(ADDRESS(ROW()+(0), COLUMN()+(-1), 1)), 2)</f>
        <v>381.8</v>
      </c>
    </row>
    <row r="11" spans="1:8" ht="13.50" thickBot="1" customHeight="1">
      <c r="A11" s="14" t="s">
        <v>17</v>
      </c>
      <c r="B11" s="14"/>
      <c r="C11" s="18" t="s">
        <v>18</v>
      </c>
      <c r="D11" s="18"/>
      <c r="E11" s="19">
        <v>0.079</v>
      </c>
      <c r="F11" s="20" t="s">
        <v>19</v>
      </c>
      <c r="G11" s="21">
        <v>1171.94</v>
      </c>
      <c r="H11" s="21">
        <f ca="1">ROUND(INDIRECT(ADDRESS(ROW()+(0), COLUMN()+(-3), 1))*INDIRECT(ADDRESS(ROW()+(0), COLUMN()+(-1), 1)), 2)</f>
        <v>92.58</v>
      </c>
    </row>
    <row r="12" spans="1:8" ht="13.50" thickBot="1" customHeight="1">
      <c r="A12" s="18"/>
      <c r="B12" s="18"/>
      <c r="C12" s="5" t="s">
        <v>20</v>
      </c>
      <c r="D12" s="5"/>
      <c r="E12" s="22">
        <v>2</v>
      </c>
      <c r="F12" s="23" t="s">
        <v>21</v>
      </c>
      <c r="G12" s="24">
        <f ca="1">ROUND(SUM(INDIRECT(ADDRESS(ROW()+(-1), COLUMN()+(1), 1)),INDIRECT(ADDRESS(ROW()+(-2), COLUMN()+(1), 1)),INDIRECT(ADDRESS(ROW()+(-3), COLUMN()+(1), 1))), 2)</f>
        <v>16932.3</v>
      </c>
      <c r="H12" s="24">
        <f ca="1">ROUND(INDIRECT(ADDRESS(ROW()+(0), COLUMN()+(-3), 1))*INDIRECT(ADDRESS(ROW()+(0), COLUMN()+(-1), 1))/100, 2)</f>
        <v>338.65</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17271</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