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<sst xmlns="http://schemas.openxmlformats.org/spreadsheetml/2006/main" count="48" uniqueCount="48">
  <si>
    <t xml:space="preserve"/>
  </si>
  <si>
    <t xml:space="preserve">FDP110</t>
  </si>
  <si>
    <t xml:space="preserve">m²</t>
  </si>
  <si>
    <t xml:space="preserve">Contrecloison en plaques de plâtre, à hautes performances acoustiques. Système "KNAUF".</t>
  </si>
  <si>
    <r>
      <rPr>
        <sz val="8.25"/>
        <color rgb="FF000000"/>
        <rFont val="Arial"/>
        <family val="2"/>
      </rPr>
      <t xml:space="preserve">Contrecloison indépendante, avec résistance au feu EI 30, système W626.es Silentboard "KNAUF", de 75 mm d'épaisseur, avec niveau de qualité de la finition Q1, constitué de plaque de plâtre type Silentboard (DFR) BV de 12,5 mm d'épaisseur, formant un sandwich avec une plaque type Silentboard (DFR) BV de 12,5 mm d'épaisseur, boulonnées directement sur une ossature autoportante en acier galvanisé formée de rails horizontaux, solidement fixés au plancher et au plafond et montants verticaux de 50 mm et 0,6 mm d'épaisseur avec une modulation de 417 mm et avec disposition normale "N", montés sur rails près de la paroi verticale. Comprend la bande de désolidarisation; les fixations pour l'ancrage des rails et des montants métalliques; la visserie pour la fixation des plaques; le ruban en papier avec renfort métallique "KNAUF" et la pâte à joints Jointfiller F-1 GLS "KNAUF", la bande microperforée en papier "KNAUF". Le prix comprend la résolution des rencontres et des points singuliers, mais il ne comprend pas l'isolation à placer entre les plaques et le parement.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</si>
  <si>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</si>
  <si>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</si>
  <si>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</si>
  <si>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</si>
  <si>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</si>
  <si>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</si>
  <si>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mt12pfk020h</t>
  </si>
  <si>
    <t xml:space="preserve">Rail 50/40 "KNAUF" en acier galvanisé, selon NF DTU 25.41 P1-2 et NF EN 14195.</t>
  </si>
  <si>
    <t xml:space="preserve">m</t>
  </si>
  <si>
    <t xml:space="preserve">mt12pfk010h</t>
  </si>
  <si>
    <t xml:space="preserve">Montant 50/50 "KNAUF" en acier galvanisé, selon NF DTU 25.41 P1-2 et NF EN 14195.</t>
  </si>
  <si>
    <t xml:space="preserve">m</t>
  </si>
  <si>
    <t xml:space="preserve">mt12pck020b</t>
  </si>
  <si>
    <t xml:space="preserve">Bande acoustique de dilatation, autoadhésive, en mousse de polyuréthane à cellules fermées "KNAUF", de 3,2 mm d'épaisseur et 50 mm de largeur, résistance thermique 0,10 m²K/W, conductivité thermique 0,032 W/(mK).</t>
  </si>
  <si>
    <t xml:space="preserve">m</t>
  </si>
  <si>
    <t xml:space="preserve">mt12ppk010la</t>
  </si>
  <si>
    <t xml:space="preserve">Plaque de plâtre DFR / NF EN 520 - 625 / longueur / 12,5 / à bords longitudinaux semi-arrondis amincis, Silentboard BV "KNAUF"; Euroclasse A2-s1, d0 de réaction au feu, selon NF EN 13501-1.</t>
  </si>
  <si>
    <t xml:space="preserve">m²</t>
  </si>
  <si>
    <t xml:space="preserve">mt12ptk040a</t>
  </si>
  <si>
    <t xml:space="preserve">Vis autoforeuse Diamant XTN "KNAUF" 3,9x23.</t>
  </si>
  <si>
    <t xml:space="preserve">U</t>
  </si>
  <si>
    <t xml:space="preserve">mt12ptk040c</t>
  </si>
  <si>
    <t xml:space="preserve">Vis autoforeuse Diamant XTN "KNAUF" 3,9x38.</t>
  </si>
  <si>
    <t xml:space="preserve">U</t>
  </si>
  <si>
    <t xml:space="preserve">mt12pik010f</t>
  </si>
  <si>
    <t xml:space="preserve">Pâte à joints Jointfiller F-1 GLS "KNAUF", Euroclasse A2-s1, d0 de réaction au feu, selon NF EN 13501-1, intervalle de température de travail de 5 à 30°C, pour application manuelle avec bande à joint, selon NF EN 13963.</t>
  </si>
  <si>
    <t xml:space="preserve">kg</t>
  </si>
  <si>
    <t xml:space="preserve">mt12pck010a</t>
  </si>
  <si>
    <t xml:space="preserve">Bande microperforée en papier "KNAUF" de 50 mm de largeur, selon NF EN 13963.</t>
  </si>
  <si>
    <t xml:space="preserve">m</t>
  </si>
  <si>
    <t xml:space="preserve">mt12pck010d</t>
  </si>
  <si>
    <t xml:space="preserve">Ruban en papier avec renfort métallique "KNAUF" de 52 mm de largeur, selon NF EN 14353.</t>
  </si>
  <si>
    <t xml:space="preserve">m</t>
  </si>
  <si>
    <t xml:space="preserve">mo053</t>
  </si>
  <si>
    <t xml:space="preserve">Compagnon professionnel III/CP2 plaquiste.</t>
  </si>
  <si>
    <t xml:space="preserve">h</t>
  </si>
  <si>
    <t xml:space="preserve">mo100</t>
  </si>
  <si>
    <t xml:space="preserve">Ouvrier professionnel II/OP plaquiste.</t>
  </si>
  <si>
    <t xml:space="preserve">h</t>
  </si>
  <si>
    <t xml:space="preserve">Frais de chantier des unités d'ouvrage</t>
  </si>
  <si>
    <t xml:space="preserve">%</t>
  </si>
  <si>
    <t xml:space="preserve">Coût d'entretien décennal: 5.579,16F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</si>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</sst>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76" customWidth="1"/>
    <col min="3" max="3" width="1.53" customWidth="1"/>
    <col min="4" max="4" width="76.33"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97.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0.8</v>
      </c>
      <c r="F9" s="11" t="s">
        <v>13</v>
      </c>
      <c r="G9" s="13">
        <v>2013.52</v>
      </c>
      <c r="H9" s="13">
        <f ca="1">ROUND(INDIRECT(ADDRESS(ROW()+(0), COLUMN()+(-3), 1))*INDIRECT(ADDRESS(ROW()+(0), COLUMN()+(-1), 1)), 2)</f>
        <v>1610.82</v>
      </c>
    </row>
    <row r="10" spans="1:8" ht="13.50" thickBot="1" customHeight="1">
      <c r="A10" s="14" t="s">
        <v>14</v>
      </c>
      <c r="B10" s="14"/>
      <c r="C10" s="14" t="s">
        <v>15</v>
      </c>
      <c r="D10" s="14"/>
      <c r="E10" s="15">
        <v>2</v>
      </c>
      <c r="F10" s="16" t="s">
        <v>16</v>
      </c>
      <c r="G10" s="17">
        <v>2306.08</v>
      </c>
      <c r="H10" s="17">
        <f ca="1">ROUND(INDIRECT(ADDRESS(ROW()+(0), COLUMN()+(-3), 1))*INDIRECT(ADDRESS(ROW()+(0), COLUMN()+(-1), 1)), 2)</f>
        <v>4612.16</v>
      </c>
    </row>
    <row r="11" spans="1:8" ht="34.50" thickBot="1" customHeight="1">
      <c r="A11" s="14" t="s">
        <v>17</v>
      </c>
      <c r="B11" s="14"/>
      <c r="C11" s="14" t="s">
        <v>18</v>
      </c>
      <c r="D11" s="14"/>
      <c r="E11" s="15">
        <v>1.2</v>
      </c>
      <c r="F11" s="16" t="s">
        <v>19</v>
      </c>
      <c r="G11" s="17">
        <v>211.83</v>
      </c>
      <c r="H11" s="17">
        <f ca="1">ROUND(INDIRECT(ADDRESS(ROW()+(0), COLUMN()+(-3), 1))*INDIRECT(ADDRESS(ROW()+(0), COLUMN()+(-1), 1)), 2)</f>
        <v>254.2</v>
      </c>
    </row>
    <row r="12" spans="1:8" ht="34.50" thickBot="1" customHeight="1">
      <c r="A12" s="14" t="s">
        <v>20</v>
      </c>
      <c r="B12" s="14"/>
      <c r="C12" s="14" t="s">
        <v>21</v>
      </c>
      <c r="D12" s="14"/>
      <c r="E12" s="15">
        <v>2.1</v>
      </c>
      <c r="F12" s="16" t="s">
        <v>22</v>
      </c>
      <c r="G12" s="17">
        <v>19610.3</v>
      </c>
      <c r="H12" s="17">
        <f ca="1">ROUND(INDIRECT(ADDRESS(ROW()+(0), COLUMN()+(-3), 1))*INDIRECT(ADDRESS(ROW()+(0), COLUMN()+(-1), 1)), 2)</f>
        <v>41181.6</v>
      </c>
    </row>
    <row r="13" spans="1:8" ht="13.50" thickBot="1" customHeight="1">
      <c r="A13" s="14" t="s">
        <v>23</v>
      </c>
      <c r="B13" s="14"/>
      <c r="C13" s="14" t="s">
        <v>24</v>
      </c>
      <c r="D13" s="14"/>
      <c r="E13" s="15">
        <v>7.98</v>
      </c>
      <c r="F13" s="16" t="s">
        <v>25</v>
      </c>
      <c r="G13" s="17">
        <v>17.99</v>
      </c>
      <c r="H13" s="17">
        <f ca="1">ROUND(INDIRECT(ADDRESS(ROW()+(0), COLUMN()+(-3), 1))*INDIRECT(ADDRESS(ROW()+(0), COLUMN()+(-1), 1)), 2)</f>
        <v>143.56</v>
      </c>
    </row>
    <row r="14" spans="1:8" ht="13.50" thickBot="1" customHeight="1">
      <c r="A14" s="14" t="s">
        <v>26</v>
      </c>
      <c r="B14" s="14"/>
      <c r="C14" s="14" t="s">
        <v>27</v>
      </c>
      <c r="D14" s="14"/>
      <c r="E14" s="15">
        <v>18.62</v>
      </c>
      <c r="F14" s="16" t="s">
        <v>28</v>
      </c>
      <c r="G14" s="17">
        <v>27.11</v>
      </c>
      <c r="H14" s="17">
        <f ca="1">ROUND(INDIRECT(ADDRESS(ROW()+(0), COLUMN()+(-3), 1))*INDIRECT(ADDRESS(ROW()+(0), COLUMN()+(-1), 1)), 2)</f>
        <v>504.79</v>
      </c>
    </row>
    <row r="15" spans="1:8" ht="34.50" thickBot="1" customHeight="1">
      <c r="A15" s="14" t="s">
        <v>29</v>
      </c>
      <c r="B15" s="14"/>
      <c r="C15" s="14" t="s">
        <v>30</v>
      </c>
      <c r="D15" s="14"/>
      <c r="E15" s="15">
        <v>0.388</v>
      </c>
      <c r="F15" s="16" t="s">
        <v>31</v>
      </c>
      <c r="G15" s="17">
        <v>799.77</v>
      </c>
      <c r="H15" s="17">
        <f ca="1">ROUND(INDIRECT(ADDRESS(ROW()+(0), COLUMN()+(-3), 1))*INDIRECT(ADDRESS(ROW()+(0), COLUMN()+(-1), 1)), 2)</f>
        <v>310.31</v>
      </c>
    </row>
    <row r="16" spans="1:8" ht="13.50" thickBot="1" customHeight="1">
      <c r="A16" s="14" t="s">
        <v>32</v>
      </c>
      <c r="B16" s="14"/>
      <c r="C16" s="14" t="s">
        <v>33</v>
      </c>
      <c r="D16" s="14"/>
      <c r="E16" s="15">
        <v>1.6</v>
      </c>
      <c r="F16" s="16" t="s">
        <v>34</v>
      </c>
      <c r="G16" s="17">
        <v>38.37</v>
      </c>
      <c r="H16" s="17">
        <f ca="1">ROUND(INDIRECT(ADDRESS(ROW()+(0), COLUMN()+(-3), 1))*INDIRECT(ADDRESS(ROW()+(0), COLUMN()+(-1), 1)), 2)</f>
        <v>61.39</v>
      </c>
    </row>
    <row r="17" spans="1:8" ht="13.50" thickBot="1" customHeight="1">
      <c r="A17" s="14" t="s">
        <v>35</v>
      </c>
      <c r="B17" s="14"/>
      <c r="C17" s="14" t="s">
        <v>36</v>
      </c>
      <c r="D17" s="14"/>
      <c r="E17" s="15">
        <v>0.15</v>
      </c>
      <c r="F17" s="16" t="s">
        <v>37</v>
      </c>
      <c r="G17" s="17">
        <v>365.53</v>
      </c>
      <c r="H17" s="17">
        <f ca="1">ROUND(INDIRECT(ADDRESS(ROW()+(0), COLUMN()+(-3), 1))*INDIRECT(ADDRESS(ROW()+(0), COLUMN()+(-1), 1)), 2)</f>
        <v>54.83</v>
      </c>
    </row>
    <row r="18" spans="1:8" ht="13.50" thickBot="1" customHeight="1">
      <c r="A18" s="14" t="s">
        <v>38</v>
      </c>
      <c r="B18" s="14"/>
      <c r="C18" s="14" t="s">
        <v>39</v>
      </c>
      <c r="D18" s="14"/>
      <c r="E18" s="15">
        <v>0.353</v>
      </c>
      <c r="F18" s="16" t="s">
        <v>40</v>
      </c>
      <c r="G18" s="17">
        <v>1625.89</v>
      </c>
      <c r="H18" s="17">
        <f ca="1">ROUND(INDIRECT(ADDRESS(ROW()+(0), COLUMN()+(-3), 1))*INDIRECT(ADDRESS(ROW()+(0), COLUMN()+(-1), 1)), 2)</f>
        <v>573.94</v>
      </c>
    </row>
    <row r="19" spans="1:8" ht="13.50" thickBot="1" customHeight="1">
      <c r="A19" s="14" t="s">
        <v>41</v>
      </c>
      <c r="B19" s="14"/>
      <c r="C19" s="18" t="s">
        <v>42</v>
      </c>
      <c r="D19" s="18"/>
      <c r="E19" s="19">
        <v>0.353</v>
      </c>
      <c r="F19" s="20" t="s">
        <v>43</v>
      </c>
      <c r="G19" s="21">
        <v>1182.79</v>
      </c>
      <c r="H19" s="21">
        <f ca="1">ROUND(INDIRECT(ADDRESS(ROW()+(0), COLUMN()+(-3), 1))*INDIRECT(ADDRESS(ROW()+(0), COLUMN()+(-1), 1)), 2)</f>
        <v>417.52</v>
      </c>
    </row>
    <row r="20" spans="1:8" ht="13.50" thickBot="1" customHeight="1">
      <c r="A20" s="18"/>
      <c r="B20" s="18"/>
      <c r="C20" s="5" t="s">
        <v>44</v>
      </c>
      <c r="D20" s="5"/>
      <c r="E20" s="22">
        <v>2</v>
      </c>
      <c r="F20" s="23" t="s">
        <v>45</v>
      </c>
      <c r="G20"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 2)</f>
        <v>49725.1</v>
      </c>
      <c r="H20" s="24">
        <f ca="1">ROUND(INDIRECT(ADDRESS(ROW()+(0), COLUMN()+(-3), 1))*INDIRECT(ADDRESS(ROW()+(0), COLUMN()+(-1), 1))/100, 2)</f>
        <v>994.5</v>
      </c>
    </row>
    <row r="21" spans="1:8" ht="13.50" thickBot="1" customHeight="1">
      <c r="A21" s="25" t="s">
        <v>46</v>
      </c>
      <c r="B21" s="25"/>
      <c r="C21" s="26"/>
      <c r="D21" s="26"/>
      <c r="E21" s="26"/>
      <c r="F21" s="27"/>
      <c r="G21" s="25" t="s">
        <v>47</v>
      </c>
      <c r="H21"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 2)</f>
        <v>50719.6</v>
      </c>
    </row>
  </sheetData>
  <mergeCells count="31">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E21"/>
  </mergeCells>
  <pageMargins left="0.147638" right="0.147638" top="0.206693" bottom="0.206693" header="0.0" footer="0.0"/>
  <pageSetup paperSize="9" orientation="portrait"/>
  <rowBreaks count="0" manualBreakCount="0">
    </rowBreaks>
</worksheet>
</file>