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<sst xmlns="http://schemas.openxmlformats.org/spreadsheetml/2006/main" count="51" uniqueCount="51">
  <si>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</si>
  <si>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XEC010</t>
  </si>
  <si>
    <t xml:space="preserve">U</t>
  </si>
  <si>
    <t xml:space="preserve">Tableau de protection et de contrôle d'éclairage public.</t>
  </si>
  <si>
    <r>
      <rPr>
        <sz val="8.25"/>
        <color rgb="FF000000"/>
        <rFont val="Arial"/>
        <family val="2"/>
      </rPr>
      <t xml:space="preserve">Tableau de protection et de contrôle d'éclairage public, constitué de boîte de surface en polyester, de 800x250x1000 mm; 1 interrupteur général automatique (IGA), de 40 A d'intensité nominale, tétrapolaire (4P); 1 contacteur; 2 disjoncteurs magnétothermiques, un pour chaque circuit; 2 interrupteurs différentiels, un pour chaque circuit; y 1 disjoncteur magnétothermique, 1 interrupteur différentiel, 1 cellule photoélectrique y 1 interrupteur horaire programmable pour le circuit de contrôle.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</si>
  <si>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</si>
  <si>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</si>
  <si>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</si>
  <si>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</si>
  <si>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</si>
  <si>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</si>
  <si>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mt35cgm100l</t>
  </si>
  <si>
    <t xml:space="preserve">Boîte en saillie avec porte opaque, de 800x250x1000 mm, fabriquée en polyester, avec degré de protection IP66, couleur grise RAL 7035.</t>
  </si>
  <si>
    <t xml:space="preserve">U</t>
  </si>
  <si>
    <t xml:space="preserve">mt35cgm021aceal</t>
  </si>
  <si>
    <t xml:space="preserve">Interrupteur général automatique (IGA), de 4 modules, tétrapolaire (4P), avec 10 kA de pouvoir de coupure, de 40 A d'intensité nominale, courbe C, y compris les accessoires de montage. Selon NF EN 60898-1.</t>
  </si>
  <si>
    <t xml:space="preserve">U</t>
  </si>
  <si>
    <t xml:space="preserve">mt35cgm021bbbab</t>
  </si>
  <si>
    <t xml:space="preserve">Disjoncteur magnétothermique, de 2 modules, bipolaire (2P), avec 6 kA de pouvoir de coupure, de 10 A d'intensité nominale, courbe C, y compris les accessoires de montage. Selon NF EN 60898-1.</t>
  </si>
  <si>
    <t xml:space="preserve">U</t>
  </si>
  <si>
    <t xml:space="preserve">mt35cgm029eg</t>
  </si>
  <si>
    <t xml:space="preserve">Interrupteur différentiel instantané, 2P/25A/300mA, de 2 modules, y compris les accessoires de montage. Selon NF EN 61008-1.</t>
  </si>
  <si>
    <t xml:space="preserve">U</t>
  </si>
  <si>
    <t xml:space="preserve">mt35cgm080a</t>
  </si>
  <si>
    <t xml:space="preserve">Interrupteur crépusculaire avec cellule photoélectrique, y compris les accessoires de montage.</t>
  </si>
  <si>
    <t xml:space="preserve">U</t>
  </si>
  <si>
    <t xml:space="preserve">mt35cgm090a</t>
  </si>
  <si>
    <t xml:space="preserve">Interrupteur horaire programmable.</t>
  </si>
  <si>
    <t xml:space="preserve">U</t>
  </si>
  <si>
    <t xml:space="preserve">mt35cgm070a</t>
  </si>
  <si>
    <t xml:space="preserve">Contacteur de manoeuvre, de 40 A d'intensité nominale, tétrapolaire (4P), de 4 modules, y compris les accessoires de montage. Selon IEC 60947-4.</t>
  </si>
  <si>
    <t xml:space="preserve">U</t>
  </si>
  <si>
    <t xml:space="preserve">mt35cgm021bbeah</t>
  </si>
  <si>
    <t xml:space="preserve">Disjoncteur magnétothermique, de 4 modules, tétrapolaire (4P), avec 6 kA de pouvoir de coupure, de 25 A d'intensité nominale, courbe C, y compris les accessoires de montage. Selon NF EN 60898-1.</t>
  </si>
  <si>
    <t xml:space="preserve">U</t>
  </si>
  <si>
    <t xml:space="preserve">mt35cgm031fg</t>
  </si>
  <si>
    <t xml:space="preserve">Interrupteur différentiel instantané, 4P/25A/300mA, de 4 modules, y compris les accessoires de montage. Selon NF EN 61008-1.</t>
  </si>
  <si>
    <t xml:space="preserve">U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</si>
  <si>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</si>
  <si>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</si>
  <si>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</si>
  <si>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</si>
  <si>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</si>
  <si>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</si>
  <si>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</si>
  <si>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</si>
  <si>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</si>
  <si>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</si>
  <si>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</si>
  <si>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66.938,59F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</si>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</sst>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1.0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488110</v>
      </c>
      <c r="H9" s="13">
        <f ca="1">ROUND(INDIRECT(ADDRESS(ROW()+(0), COLUMN()+(-3), 1))*INDIRECT(ADDRESS(ROW()+(0), COLUMN()+(-1), 1)), 2)</f>
        <v>488110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102258</v>
      </c>
      <c r="H10" s="17">
        <f ca="1">ROUND(INDIRECT(ADDRESS(ROW()+(0), COLUMN()+(-3), 1))*INDIRECT(ADDRESS(ROW()+(0), COLUMN()+(-1), 1)), 2)</f>
        <v>102258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10930.7</v>
      </c>
      <c r="H11" s="17">
        <f ca="1">ROUND(INDIRECT(ADDRESS(ROW()+(0), COLUMN()+(-3), 1))*INDIRECT(ADDRESS(ROW()+(0), COLUMN()+(-1), 1)), 2)</f>
        <v>21861.3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60964.7</v>
      </c>
      <c r="H12" s="17">
        <f ca="1">ROUND(INDIRECT(ADDRESS(ROW()+(0), COLUMN()+(-3), 1))*INDIRECT(ADDRESS(ROW()+(0), COLUMN()+(-1), 1)), 2)</f>
        <v>60964.7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153757</v>
      </c>
      <c r="H13" s="17">
        <f ca="1">ROUND(INDIRECT(ADDRESS(ROW()+(0), COLUMN()+(-3), 1))*INDIRECT(ADDRESS(ROW()+(0), COLUMN()+(-1), 1)), 2)</f>
        <v>153757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129625</v>
      </c>
      <c r="H14" s="17">
        <f ca="1">ROUND(INDIRECT(ADDRESS(ROW()+(0), COLUMN()+(-3), 1))*INDIRECT(ADDRESS(ROW()+(0), COLUMN()+(-1), 1)), 2)</f>
        <v>129625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55278.6</v>
      </c>
      <c r="H15" s="17">
        <f ca="1">ROUND(INDIRECT(ADDRESS(ROW()+(0), COLUMN()+(-3), 1))*INDIRECT(ADDRESS(ROW()+(0), COLUMN()+(-1), 1)), 2)</f>
        <v>55278.6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2</v>
      </c>
      <c r="F16" s="16" t="s">
        <v>34</v>
      </c>
      <c r="G16" s="17">
        <v>69242.4</v>
      </c>
      <c r="H16" s="17">
        <f ca="1">ROUND(INDIRECT(ADDRESS(ROW()+(0), COLUMN()+(-3), 1))*INDIRECT(ADDRESS(ROW()+(0), COLUMN()+(-1), 1)), 2)</f>
        <v>138485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77437.5</v>
      </c>
      <c r="H17" s="17">
        <f ca="1">ROUND(INDIRECT(ADDRESS(ROW()+(0), COLUMN()+(-3), 1))*INDIRECT(ADDRESS(ROW()+(0), COLUMN()+(-1), 1)), 2)</f>
        <v>154875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</v>
      </c>
      <c r="F18" s="16" t="s">
        <v>40</v>
      </c>
      <c r="G18" s="17">
        <v>1301.09</v>
      </c>
      <c r="H18" s="17">
        <f ca="1">ROUND(INDIRECT(ADDRESS(ROW()+(0), COLUMN()+(-3), 1))*INDIRECT(ADDRESS(ROW()+(0), COLUMN()+(-1), 1)), 2)</f>
        <v>2602.18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1.855</v>
      </c>
      <c r="F19" s="16" t="s">
        <v>43</v>
      </c>
      <c r="G19" s="17">
        <v>1625.89</v>
      </c>
      <c r="H19" s="17">
        <f ca="1">ROUND(INDIRECT(ADDRESS(ROW()+(0), COLUMN()+(-3), 1))*INDIRECT(ADDRESS(ROW()+(0), COLUMN()+(-1), 1)), 2)</f>
        <v>3016.03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1.431</v>
      </c>
      <c r="F20" s="20" t="s">
        <v>46</v>
      </c>
      <c r="G20" s="21">
        <v>1180.54</v>
      </c>
      <c r="H20" s="21">
        <f ca="1">ROUND(INDIRECT(ADDRESS(ROW()+(0), COLUMN()+(-3), 1))*INDIRECT(ADDRESS(ROW()+(0), COLUMN()+(-1), 1)), 2)</f>
        <v>1689.35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1.31252e+006</v>
      </c>
      <c r="H21" s="24">
        <f ca="1">ROUND(INDIRECT(ADDRESS(ROW()+(0), COLUMN()+(-3), 1))*INDIRECT(ADDRESS(ROW()+(0), COLUMN()+(-1), 1))/100, 2)</f>
        <v>26250.4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1.33877e+006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