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<sst xmlns="http://schemas.openxmlformats.org/spreadsheetml/2006/main" count="33" uniqueCount="33">
  <si>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</si>
  <si>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</si>
  <si>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</si>
  <si>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</si>
  <si>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avec renfort sous chaussée, constitué de tube en béton massif, fabriqué par compression radiale, avec ciment SR (résistant aux sulfates), classe N (Normale), charge de rupture 90 kN/m², de 300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</si>
  <si>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</si>
  <si>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</si>
  <si>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</si>
  <si>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</si>
  <si>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</si>
  <si>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</si>
  <si>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mt46thb010b</t>
  </si>
  <si>
    <t xml:space="preserve">Tube en béton massif, fabriqué par compression radiale, avec ciment SR (résistant aux sulfates), classe N (Normale), charge de rupture 90 kN/m², de 300 mm de diamètre nominal (intérieur), assemblage par emboîtement avec joint élastique, en tronçons de 420 mm de diamètre extérieur, 60 mm d'épaisseur, 2400 mm de longueur utile, 2500 mm de longueur totale, collerette de 520 mm de diamètre extérieur et 420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</si>
  <si>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</si>
  <si>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</si>
  <si>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</si>
  <si>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</si>
  <si>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mt10hmf040ljnf</t>
  </si>
  <si>
    <t xml:space="preserve">Béton non armé prêt à l'emploi BCN: CPJ-CEM II/A 32,5 ES - TP - B 35 - 15/25 - E: 5b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</si>
  <si>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</si>
  <si>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</si>
  <si>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</si>
  <si>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</si>
  <si>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</si>
  <si>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</si>
  <si>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</si>
  <si>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</si>
  <si>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</si>
  <si>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</si>
  <si>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</si>
  <si>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</si>
  <si>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2.495,56F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</si>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</sst>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9705.94</v>
      </c>
      <c r="G9" s="13">
        <f ca="1">ROUND(INDIRECT(ADDRESS(ROW()+(0), COLUMN()+(-3), 1))*INDIRECT(ADDRESS(ROW()+(0), COLUMN()+(-1), 1)), 2)</f>
        <v>10191.2</v>
      </c>
    </row>
    <row r="10" spans="1:7" ht="24.00" thickBot="1" customHeight="1">
      <c r="A10" s="14" t="s">
        <v>14</v>
      </c>
      <c r="B10" s="14"/>
      <c r="C10" s="14" t="s">
        <v>15</v>
      </c>
      <c r="D10" s="15">
        <v>0.013</v>
      </c>
      <c r="E10" s="16" t="s">
        <v>16</v>
      </c>
      <c r="F10" s="17">
        <v>2466.36</v>
      </c>
      <c r="G10" s="17">
        <f ca="1">ROUND(INDIRECT(ADDRESS(ROW()+(0), COLUMN()+(-3), 1))*INDIRECT(ADDRESS(ROW()+(0), COLUMN()+(-1), 1)), 2)</f>
        <v>32.06</v>
      </c>
    </row>
    <row r="11" spans="1:7" ht="24.00" thickBot="1" customHeight="1">
      <c r="A11" s="14" t="s">
        <v>17</v>
      </c>
      <c r="B11" s="14"/>
      <c r="C11" s="14" t="s">
        <v>18</v>
      </c>
      <c r="D11" s="15">
        <v>0.419</v>
      </c>
      <c r="E11" s="16" t="s">
        <v>19</v>
      </c>
      <c r="F11" s="17">
        <v>80482.4</v>
      </c>
      <c r="G11" s="17">
        <f ca="1">ROUND(INDIRECT(ADDRESS(ROW()+(0), COLUMN()+(-3), 1))*INDIRECT(ADDRESS(ROW()+(0), COLUMN()+(-1), 1)), 2)</f>
        <v>33722.1</v>
      </c>
    </row>
    <row r="12" spans="1:7" ht="13.50" thickBot="1" customHeight="1">
      <c r="A12" s="14" t="s">
        <v>20</v>
      </c>
      <c r="B12" s="14"/>
      <c r="C12" s="14" t="s">
        <v>21</v>
      </c>
      <c r="D12" s="15">
        <v>0.114</v>
      </c>
      <c r="E12" s="16" t="s">
        <v>22</v>
      </c>
      <c r="F12" s="17">
        <v>29870.6</v>
      </c>
      <c r="G12" s="17">
        <f ca="1">ROUND(INDIRECT(ADDRESS(ROW()+(0), COLUMN()+(-3), 1))*INDIRECT(ADDRESS(ROW()+(0), COLUMN()+(-1), 1)), 2)</f>
        <v>3405.25</v>
      </c>
    </row>
    <row r="13" spans="1:7" ht="13.50" thickBot="1" customHeight="1">
      <c r="A13" s="14" t="s">
        <v>23</v>
      </c>
      <c r="B13" s="14"/>
      <c r="C13" s="14" t="s">
        <v>24</v>
      </c>
      <c r="D13" s="15">
        <v>0.054</v>
      </c>
      <c r="E13" s="16" t="s">
        <v>25</v>
      </c>
      <c r="F13" s="17">
        <v>19479.9</v>
      </c>
      <c r="G13" s="17">
        <f ca="1">ROUND(INDIRECT(ADDRESS(ROW()+(0), COLUMN()+(-3), 1))*INDIRECT(ADDRESS(ROW()+(0), COLUMN()+(-1), 1)), 2)</f>
        <v>1051.91</v>
      </c>
    </row>
    <row r="14" spans="1:7" ht="13.50" thickBot="1" customHeight="1">
      <c r="A14" s="14" t="s">
        <v>26</v>
      </c>
      <c r="B14" s="14"/>
      <c r="C14" s="18" t="s">
        <v>27</v>
      </c>
      <c r="D14" s="19">
        <v>0.338</v>
      </c>
      <c r="E14" s="20" t="s">
        <v>28</v>
      </c>
      <c r="F14" s="21">
        <v>1567.76</v>
      </c>
      <c r="G14" s="21">
        <f ca="1">ROUND(INDIRECT(ADDRESS(ROW()+(0), COLUMN()+(-3), 1))*INDIRECT(ADDRESS(ROW()+(0), COLUMN()+(-1), 1)), 2)</f>
        <v>529.9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48932.5</v>
      </c>
      <c r="G15" s="24">
        <f ca="1">ROUND(INDIRECT(ADDRESS(ROW()+(0), COLUMN()+(-3), 1))*INDIRECT(ADDRESS(ROW()+(0), COLUMN()+(-1), 1))/100, 2)</f>
        <v>978.65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49911.1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