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<sst xmlns="http://schemas.openxmlformats.org/spreadsheetml/2006/main" count="23" uniqueCount="23">
  <si>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</si>
  <si>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MOC030</t>
  </si>
  <si>
    <t xml:space="preserve">U</t>
  </si>
  <si>
    <t xml:space="preserve">Conteneur à chargement latéral, en polyéthylène.</t>
  </si>
  <si>
    <r>
      <rPr>
        <sz val="8.25"/>
        <color rgb="FF000000"/>
        <rFont val="Arial"/>
        <family val="2"/>
      </rPr>
      <t xml:space="preserve">Conteneur à chargement latéral en polyéthylène haute densité pour ramassage sélectif de papier et carton, de 3200 l de capacité et 1280 kg de charge maximale, de 1888x1510x1810 mm, couleur bleue, pourvu de bandes réfléchissantes, d'une pédale d'ouverture de couvercle, d'un amortisseur et d'une structure métallique pour appui sur des sols allant jusqu'à 35% de pente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</si>
  <si>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</si>
  <si>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</si>
  <si>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</si>
  <si>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</si>
  <si>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</si>
  <si>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</si>
  <si>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mt52muc040Jh</t>
  </si>
  <si>
    <t xml:space="preserve">Conteneur à chargement latéral en polyéthylène haute densité pour ramassage sélectif de papier et carton, de 3200 l de capacité et 1280 kg de charge maximale, de 1888x1510x1810 mm, couleur bleue, résistant aux rayons ultraviolets, aux intempéries, aux solutions acides et aux alcalins, aux champignons et aux bactéries et aux détergents, pourvu de bandes réfléchissantes, d'une pédale d'ouverture de couvercle, d'un amortisseur et d'une structure métallique pour appui sur des sols allant jusqu'à 35% de pente maximale. Selon NF EN 12574</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</si>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</sst>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4.12"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1.47297e+006</v>
      </c>
      <c r="G9" s="13">
        <f ca="1">ROUND(INDIRECT(ADDRESS(ROW()+(0), COLUMN()+(-3), 1))*INDIRECT(ADDRESS(ROW()+(0), COLUMN()+(-1), 1)), 2)</f>
        <v>1.47297e+006</v>
      </c>
    </row>
    <row r="10" spans="1:7" ht="13.50" thickBot="1" customHeight="1">
      <c r="A10" s="14" t="s">
        <v>14</v>
      </c>
      <c r="B10" s="14"/>
      <c r="C10" s="14" t="s">
        <v>15</v>
      </c>
      <c r="D10" s="15">
        <v>0.22</v>
      </c>
      <c r="E10" s="16" t="s">
        <v>16</v>
      </c>
      <c r="F10" s="17">
        <v>26376.8</v>
      </c>
      <c r="G10" s="17">
        <f ca="1">ROUND(INDIRECT(ADDRESS(ROW()+(0), COLUMN()+(-3), 1))*INDIRECT(ADDRESS(ROW()+(0), COLUMN()+(-1), 1)), 2)</f>
        <v>5802.89</v>
      </c>
    </row>
    <row r="11" spans="1:7" ht="13.50" thickBot="1" customHeight="1">
      <c r="A11" s="14" t="s">
        <v>17</v>
      </c>
      <c r="B11" s="14"/>
      <c r="C11" s="18" t="s">
        <v>18</v>
      </c>
      <c r="D11" s="19">
        <v>0.265</v>
      </c>
      <c r="E11" s="20" t="s">
        <v>19</v>
      </c>
      <c r="F11" s="21">
        <v>1171.94</v>
      </c>
      <c r="G11" s="21">
        <f ca="1">ROUND(INDIRECT(ADDRESS(ROW()+(0), COLUMN()+(-3), 1))*INDIRECT(ADDRESS(ROW()+(0), COLUMN()+(-1), 1)), 2)</f>
        <v>310.56</v>
      </c>
    </row>
    <row r="12" spans="1:7" ht="13.50" thickBot="1" customHeight="1">
      <c r="A12" s="18"/>
      <c r="B12" s="18"/>
      <c r="C12" s="5" t="s">
        <v>20</v>
      </c>
      <c r="D12" s="22">
        <v>2</v>
      </c>
      <c r="E12" s="23" t="s">
        <v>21</v>
      </c>
      <c r="F12" s="24">
        <f ca="1">ROUND(SUM(INDIRECT(ADDRESS(ROW()+(-1), COLUMN()+(1), 1)),INDIRECT(ADDRESS(ROW()+(-2), COLUMN()+(1), 1)),INDIRECT(ADDRESS(ROW()+(-3), COLUMN()+(1), 1))), 2)</f>
        <v>1.47909e+006</v>
      </c>
      <c r="G12" s="24">
        <f ca="1">ROUND(INDIRECT(ADDRESS(ROW()+(0), COLUMN()+(-3), 1))*INDIRECT(ADDRESS(ROW()+(0), COLUMN()+(-1), 1))/100, 2)</f>
        <v>29581.8</v>
      </c>
    </row>
    <row r="13" spans="1:7" ht="13.50" thickBot="1" customHeight="1">
      <c r="A13" s="25"/>
      <c r="B13" s="25"/>
      <c r="C13" s="26"/>
      <c r="D13" s="26"/>
      <c r="E13" s="27"/>
      <c r="F13" s="28" t="s">
        <v>22</v>
      </c>
      <c r="G13" s="29">
        <f ca="1">ROUND(SUM(INDIRECT(ADDRESS(ROW()+(-1), COLUMN()+(0), 1)),INDIRECT(ADDRESS(ROW()+(-2), COLUMN()+(0), 1)),INDIRECT(ADDRESS(ROW()+(-3), COLUMN()+(0), 1)),INDIRECT(ADDRESS(ROW()+(-4), COLUMN()+(0), 1))), 2)</f>
        <v>1.50867e+006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