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<sst xmlns="http://schemas.openxmlformats.org/spreadsheetml/2006/main" count="57" uniqueCount="57">
  <si>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</si>
  <si>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GMB100</t>
  </si>
  <si>
    <t xml:space="preserve">m²</t>
  </si>
  <si>
    <t xml:space="preserve">Mur de façade pour ETICS, en maçonnerie de blocs de béton à revêtir.</t>
  </si>
  <si>
    <r>
      <rPr>
        <sz val="8.25"/>
        <color rgb="FF000000"/>
        <rFont val="Arial"/>
        <family val="2"/>
      </rPr>
      <t xml:space="preserve">Mur de façade pour ETICS, appuyé sur le plancher et arasé, de 20 cm d'épaisseur, en maçonnerie de blocs creux en béton, à revêtir, 500x200x200 mm, résistance normalisée B40 (4 MPa), couleur grise, avec des joints de 10 mm d'épaisseur, pose avec du mortier de ciment confectionné sur chantier, avec 250 kg/m³ de ciment, couleur blanche (avec sable de marbre blanc), dosage 1:6, fourni en sacs. Réalisation des linteaux avec linteau bétonné "in situ".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</si>
  <si>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</si>
  <si>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</si>
  <si>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</si>
  <si>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</si>
  <si>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</si>
  <si>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</si>
  <si>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mt02bhg020ee</t>
  </si>
  <si>
    <t xml:space="preserve">Bloc creux en béton, à revêtir, 500x200x200 mm, résistance normalisée B40 (4 MPa), couleur grise, pièces spéciales;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</si>
  <si>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</si>
  <si>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</si>
  <si>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</si>
  <si>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</si>
  <si>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mt01arg005b</t>
  </si>
  <si>
    <t xml:space="preserve">Sable de marbre blanc,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</si>
  <si>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</si>
  <si>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</si>
  <si>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</si>
  <si>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</si>
  <si>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mt07aco055c</t>
  </si>
  <si>
    <t xml:space="preserve">Barres en acier haute adhérence, Fe E 500, de divers diamètres.</t>
  </si>
  <si>
    <t xml:space="preserve">kg</t>
  </si>
  <si>
    <t xml:space="preserve">mt08cem000a</t>
  </si>
  <si>
    <t xml:space="preserve">Ciment gris en sacs.</t>
  </si>
  <si>
    <t xml:space="preserve">kg</t>
  </si>
  <si>
    <t xml:space="preserve">mt01arg000a</t>
  </si>
  <si>
    <t xml:space="preserve">Sable criblé.</t>
  </si>
  <si>
    <t xml:space="preserve">m³</t>
  </si>
  <si>
    <t xml:space="preserve">mt01arg001ag</t>
  </si>
  <si>
    <t xml:space="preserve">Gros granulats homogénéisés, de taille maximale 12,5 mm.</t>
  </si>
  <si>
    <t xml:space="preserve">m³</t>
  </si>
  <si>
    <t xml:space="preserve">mt50spa050m</t>
  </si>
  <si>
    <t xml:space="preserve">Grosse planche en bois de pin, dimensions 20x7,2 cm.</t>
  </si>
  <si>
    <t xml:space="preserve">m³</t>
  </si>
  <si>
    <t xml:space="preserve">mt50spa081a</t>
  </si>
  <si>
    <t xml:space="preserve">Étai métallique télescopique, allant jusqu'à 3 m de hauteur.</t>
  </si>
  <si>
    <t xml:space="preserve">U</t>
  </si>
  <si>
    <t xml:space="preserve">mt50spa101</t>
  </si>
  <si>
    <t xml:space="preserve">Clous en acier.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</si>
  <si>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</si>
  <si>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</si>
  <si>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</si>
  <si>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</si>
  <si>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</si>
  <si>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</si>
  <si>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</si>
  <si>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</si>
  <si>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</si>
  <si>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</si>
  <si>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</si>
  <si>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</si>
  <si>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421,37F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</si>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</sst>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11</v>
      </c>
      <c r="F9" s="11" t="s">
        <v>13</v>
      </c>
      <c r="G9" s="13">
        <v>771.38</v>
      </c>
      <c r="H9" s="13">
        <f ca="1">ROUND(INDIRECT(ADDRESS(ROW()+(0), COLUMN()+(-3), 1))*INDIRECT(ADDRESS(ROW()+(0), COLUMN()+(-1), 1)), 2)</f>
        <v>8485.18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1087.25</v>
      </c>
      <c r="H10" s="17">
        <f ca="1">ROUND(INDIRECT(ADDRESS(ROW()+(0), COLUMN()+(-3), 1))*INDIRECT(ADDRESS(ROW()+(0), COLUMN()+(-1), 1)), 2)</f>
        <v>4.35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0.023</v>
      </c>
      <c r="F11" s="16" t="s">
        <v>19</v>
      </c>
      <c r="G11" s="17">
        <v>72644</v>
      </c>
      <c r="H11" s="17">
        <f ca="1">ROUND(INDIRECT(ADDRESS(ROW()+(0), COLUMN()+(-3), 1))*INDIRECT(ADDRESS(ROW()+(0), COLUMN()+(-1), 1)), 2)</f>
        <v>1670.81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3.528</v>
      </c>
      <c r="F12" s="16" t="s">
        <v>22</v>
      </c>
      <c r="G12" s="17">
        <v>112.19</v>
      </c>
      <c r="H12" s="17">
        <f ca="1">ROUND(INDIRECT(ADDRESS(ROW()+(0), COLUMN()+(-3), 1))*INDIRECT(ADDRESS(ROW()+(0), COLUMN()+(-1), 1)), 2)</f>
        <v>395.81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0.75</v>
      </c>
      <c r="F13" s="16" t="s">
        <v>25</v>
      </c>
      <c r="G13" s="17">
        <v>729.61</v>
      </c>
      <c r="H13" s="17">
        <f ca="1">ROUND(INDIRECT(ADDRESS(ROW()+(0), COLUMN()+(-3), 1))*INDIRECT(ADDRESS(ROW()+(0), COLUMN()+(-1), 1)), 2)</f>
        <v>547.21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4.309</v>
      </c>
      <c r="F14" s="16" t="s">
        <v>28</v>
      </c>
      <c r="G14" s="17">
        <v>79.01</v>
      </c>
      <c r="H14" s="17">
        <f ca="1">ROUND(INDIRECT(ADDRESS(ROW()+(0), COLUMN()+(-3), 1))*INDIRECT(ADDRESS(ROW()+(0), COLUMN()+(-1), 1)), 2)</f>
        <v>340.45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0.004</v>
      </c>
      <c r="F15" s="16" t="s">
        <v>31</v>
      </c>
      <c r="G15" s="17">
        <v>15905.9</v>
      </c>
      <c r="H15" s="17">
        <f ca="1">ROUND(INDIRECT(ADDRESS(ROW()+(0), COLUMN()+(-3), 1))*INDIRECT(ADDRESS(ROW()+(0), COLUMN()+(-1), 1)), 2)</f>
        <v>63.62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0.007</v>
      </c>
      <c r="F16" s="16" t="s">
        <v>34</v>
      </c>
      <c r="G16" s="17">
        <v>17169.2</v>
      </c>
      <c r="H16" s="17">
        <f ca="1">ROUND(INDIRECT(ADDRESS(ROW()+(0), COLUMN()+(-3), 1))*INDIRECT(ADDRESS(ROW()+(0), COLUMN()+(-1), 1)), 2)</f>
        <v>120.18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0.001</v>
      </c>
      <c r="F17" s="16" t="s">
        <v>37</v>
      </c>
      <c r="G17" s="17">
        <v>376915</v>
      </c>
      <c r="H17" s="17">
        <f ca="1">ROUND(INDIRECT(ADDRESS(ROW()+(0), COLUMN()+(-3), 1))*INDIRECT(ADDRESS(ROW()+(0), COLUMN()+(-1), 1)), 2)</f>
        <v>376.91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0.003</v>
      </c>
      <c r="F18" s="16" t="s">
        <v>40</v>
      </c>
      <c r="G18" s="17">
        <v>16522.5</v>
      </c>
      <c r="H18" s="17">
        <f ca="1">ROUND(INDIRECT(ADDRESS(ROW()+(0), COLUMN()+(-3), 1))*INDIRECT(ADDRESS(ROW()+(0), COLUMN()+(-1), 1)), 2)</f>
        <v>49.57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0.011</v>
      </c>
      <c r="F19" s="16" t="s">
        <v>43</v>
      </c>
      <c r="G19" s="17">
        <v>1606.52</v>
      </c>
      <c r="H19" s="17">
        <f ca="1">ROUND(INDIRECT(ADDRESS(ROW()+(0), COLUMN()+(-3), 1))*INDIRECT(ADDRESS(ROW()+(0), COLUMN()+(-1), 1)), 2)</f>
        <v>17.67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0.015</v>
      </c>
      <c r="F20" s="16" t="s">
        <v>46</v>
      </c>
      <c r="G20" s="17">
        <v>1611.29</v>
      </c>
      <c r="H20" s="17">
        <f ca="1">ROUND(INDIRECT(ADDRESS(ROW()+(0), COLUMN()+(-3), 1))*INDIRECT(ADDRESS(ROW()+(0), COLUMN()+(-1), 1)), 2)</f>
        <v>24.17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0.659</v>
      </c>
      <c r="F21" s="16" t="s">
        <v>49</v>
      </c>
      <c r="G21" s="17">
        <v>1567.76</v>
      </c>
      <c r="H21" s="17">
        <f ca="1">ROUND(INDIRECT(ADDRESS(ROW()+(0), COLUMN()+(-3), 1))*INDIRECT(ADDRESS(ROW()+(0), COLUMN()+(-1), 1)), 2)</f>
        <v>1033.15</v>
      </c>
    </row>
    <row r="22" spans="1:8" ht="13.50" thickBot="1" customHeight="1">
      <c r="A22" s="14" t="s">
        <v>50</v>
      </c>
      <c r="B22" s="14"/>
      <c r="C22" s="18" t="s">
        <v>51</v>
      </c>
      <c r="D22" s="18"/>
      <c r="E22" s="19">
        <v>0.568</v>
      </c>
      <c r="F22" s="20" t="s">
        <v>52</v>
      </c>
      <c r="G22" s="21">
        <v>1129.12</v>
      </c>
      <c r="H22" s="21">
        <f ca="1">ROUND(INDIRECT(ADDRESS(ROW()+(0), COLUMN()+(-3), 1))*INDIRECT(ADDRESS(ROW()+(0), COLUMN()+(-1), 1)), 2)</f>
        <v>641.34</v>
      </c>
    </row>
    <row r="23" spans="1:8" ht="13.50" thickBot="1" customHeight="1">
      <c r="A23" s="18"/>
      <c r="B23" s="18"/>
      <c r="C23" s="5" t="s">
        <v>53</v>
      </c>
      <c r="D23" s="5"/>
      <c r="E23" s="22">
        <v>2</v>
      </c>
      <c r="F23" s="23" t="s">
        <v>54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13770.4</v>
      </c>
      <c r="H23" s="24">
        <f ca="1">ROUND(INDIRECT(ADDRESS(ROW()+(0), COLUMN()+(-3), 1))*INDIRECT(ADDRESS(ROW()+(0), COLUMN()+(-1), 1))/100, 2)</f>
        <v>275.41</v>
      </c>
    </row>
    <row r="24" spans="1:8" ht="13.50" thickBot="1" customHeight="1">
      <c r="A24" s="25" t="s">
        <v>55</v>
      </c>
      <c r="B24" s="25"/>
      <c r="C24" s="26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14045.8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