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<sst xmlns="http://schemas.openxmlformats.org/spreadsheetml/2006/main" count="29" uniqueCount="29">
  <si>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</si>
  <si>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FIR030</t>
  </si>
  <si>
    <t xml:space="preserve">m²</t>
  </si>
  <si>
    <t xml:space="preserve">Isolation thermique par réflexion par l'intérieur dans des combles aménagés.</t>
  </si>
  <si>
    <r>
      <rPr>
        <sz val="8.25"/>
        <color rgb="FF000000"/>
        <rFont val="Arial"/>
        <family val="2"/>
      </rPr>
      <t xml:space="preserve">Isolation thermique par réflexion par l'intérieur dans des combles aménagés, constituée de panneau alvéolé, avec recouvrements autoadhésifs, avec pare-vapeur, coefficient de résistance à la diffusion de la vapeur d'eau 581, selon NF EN 13984, de 155 mm d'épaisseur, avec une émissivité de 0,06 sur une face et 0,10 sur l'autre face, une résistance thermique intrinsèque (sans lame d'air) de 4,65 m²K/W, résistance thermique associée à un lame d'air de 20 mm d'épaisseur de 5,25 m²K/W, selon NF EN ISO 6946 et une conductivité thermique de 0,033 W/(mK). Mise en place: en se superposant et fixé avec fixations mécaniques à la surface support en bois; préparé pour la formation postérieure d'une lame d'air. Comprend le ruban autoadhésif pour le scellement des joints. Le prix ne comprend pas le faux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</si>
  <si>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</si>
  <si>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</si>
  <si>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</si>
  <si>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</si>
  <si>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</si>
  <si>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</si>
  <si>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mt16ara010akae</t>
  </si>
  <si>
    <t xml:space="preserve">Panneau alvéolé, avec pare-vapeur, coefficient de résistance à la diffusion de la vapeur d'eau 581,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155 mm d'épaisseur, avec une émissivité de 0,06 sur une face et 0,10 sur l'autre face, une résistance thermique intrinsèque (sans lame d'air) de 4,65 m²K/W et une conductivité thermique de 0,033 W/(mK), fourni en panneaux de 1,20x2,65 m.</t>
  </si>
  <si>
    <t xml:space="preserve">m²</t>
  </si>
  <si>
    <t xml:space="preserve">mt16aaa020ka</t>
  </si>
  <si>
    <t xml:space="preserve">Fixation mécanique pour panneaux isolants de complexe multicouche, placés directement sur la surface support.</t>
  </si>
  <si>
    <t xml:space="preserve">U</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</si>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</sst>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53"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20711.1</v>
      </c>
      <c r="H9" s="13">
        <f ca="1">ROUND(INDIRECT(ADDRESS(ROW()+(0), COLUMN()+(-3), 1))*INDIRECT(ADDRESS(ROW()+(0), COLUMN()+(-1), 1)), 2)</f>
        <v>22782.2</v>
      </c>
    </row>
    <row r="10" spans="1:8" ht="24.00" thickBot="1" customHeight="1">
      <c r="A10" s="14" t="s">
        <v>14</v>
      </c>
      <c r="B10" s="14"/>
      <c r="C10" s="14"/>
      <c r="D10" s="14" t="s">
        <v>15</v>
      </c>
      <c r="E10" s="15">
        <v>2</v>
      </c>
      <c r="F10" s="16" t="s">
        <v>16</v>
      </c>
      <c r="G10" s="17">
        <v>124.44</v>
      </c>
      <c r="H10" s="17">
        <f ca="1">ROUND(INDIRECT(ADDRESS(ROW()+(0), COLUMN()+(-3), 1))*INDIRECT(ADDRESS(ROW()+(0), COLUMN()+(-1), 1)), 2)</f>
        <v>248.88</v>
      </c>
    </row>
    <row r="11" spans="1:8" ht="24.00" thickBot="1" customHeight="1">
      <c r="A11" s="14" t="s">
        <v>17</v>
      </c>
      <c r="B11" s="14"/>
      <c r="C11" s="14"/>
      <c r="D11" s="14" t="s">
        <v>18</v>
      </c>
      <c r="E11" s="15">
        <v>0.1</v>
      </c>
      <c r="F11" s="16" t="s">
        <v>19</v>
      </c>
      <c r="G11" s="17">
        <v>392.58</v>
      </c>
      <c r="H11" s="17">
        <f ca="1">ROUND(INDIRECT(ADDRESS(ROW()+(0), COLUMN()+(-3), 1))*INDIRECT(ADDRESS(ROW()+(0), COLUMN()+(-1), 1)), 2)</f>
        <v>39.26</v>
      </c>
    </row>
    <row r="12" spans="1:8" ht="13.50" thickBot="1" customHeight="1">
      <c r="A12" s="14" t="s">
        <v>20</v>
      </c>
      <c r="B12" s="14"/>
      <c r="C12" s="14"/>
      <c r="D12" s="14" t="s">
        <v>21</v>
      </c>
      <c r="E12" s="15">
        <v>0.105</v>
      </c>
      <c r="F12" s="16" t="s">
        <v>22</v>
      </c>
      <c r="G12" s="17">
        <v>1610.98</v>
      </c>
      <c r="H12" s="17">
        <f ca="1">ROUND(INDIRECT(ADDRESS(ROW()+(0), COLUMN()+(-3), 1))*INDIRECT(ADDRESS(ROW()+(0), COLUMN()+(-1), 1)), 2)</f>
        <v>169.15</v>
      </c>
    </row>
    <row r="13" spans="1:8" ht="13.50" thickBot="1" customHeight="1">
      <c r="A13" s="14" t="s">
        <v>23</v>
      </c>
      <c r="B13" s="14"/>
      <c r="C13" s="14"/>
      <c r="D13" s="18" t="s">
        <v>24</v>
      </c>
      <c r="E13" s="19">
        <v>0.053</v>
      </c>
      <c r="F13" s="20" t="s">
        <v>25</v>
      </c>
      <c r="G13" s="21">
        <v>1171.94</v>
      </c>
      <c r="H13" s="21">
        <f ca="1">ROUND(INDIRECT(ADDRESS(ROW()+(0), COLUMN()+(-3), 1))*INDIRECT(ADDRESS(ROW()+(0), COLUMN()+(-1), 1)), 2)</f>
        <v>62.11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23301.6</v>
      </c>
      <c r="H14" s="24">
        <f ca="1">ROUND(INDIRECT(ADDRESS(ROW()+(0), COLUMN()+(-3), 1))*INDIRECT(ADDRESS(ROW()+(0), COLUMN()+(-1), 1))/100, 2)</f>
        <v>466.03</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23767.6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