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<sst xmlns="http://schemas.openxmlformats.org/spreadsheetml/2006/main" count="84" uniqueCount="84">
  <si>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</si>
  <si>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ETH360</t>
  </si>
  <si>
    <t xml:space="preserve">m²</t>
  </si>
  <si>
    <t xml:space="preserve">Toiture terrasse chaude, inaccessible, végétalisée extensive, type inversée.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</si>
  <si>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de béton léger, de résistance à la compression 0,4 MPa et 500 kg/m³ de densité, confectionné sur chantier avec argile expansée et ciment gris, avec épaisseur moyenne de 10 cm; avec couche de régularisation de mortier de ciment, confectionné sur chantier, dosage 1:6 de 2 cm d'épaisseur, finition talochée; IMPERMÉABILISATION: type monocouche, adhérée, constituée de membrane en bitume modifié par élastomère SBS, LBM(SBS)-50/G-FP impression préalable avec émulsion bitumineuse anionique avec charges; COUCHE SÉPARATRICE SOUS ISOLANT: géotextile non tissé composé de fibres de polyester unies par aiguilletage, (150 g/m²); ISOLATION THERMIQUE: panneau rigide en polystyrène expansé hydrophobe EPSh, à surface lisse et usinage latéral à feuillures mi-bois, de 50 mm d'épaisseur;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</si>
  <si>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</si>
  <si>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</si>
  <si>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</si>
  <si>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</si>
  <si>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</si>
  <si>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</si>
  <si>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</si>
  <si>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</si>
  <si>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</si>
  <si>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mt01arl030l</t>
  </si>
  <si>
    <t xml:space="preserve">Argile expansée, fournie en sacs Big Bag, selon NF EN 13055-1.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</si>
  <si>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</si>
  <si>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</si>
  <si>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</si>
  <si>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</si>
  <si>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</si>
  <si>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</si>
  <si>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</si>
  <si>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</si>
  <si>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</si>
  <si>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</si>
  <si>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</si>
  <si>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</si>
  <si>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</si>
  <si>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</si>
  <si>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</si>
  <si>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</si>
  <si>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</si>
  <si>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</si>
  <si>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</si>
  <si>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</si>
  <si>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</si>
  <si>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</si>
  <si>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mt16pel050abeb</t>
  </si>
  <si>
    <t xml:space="preserve">Panneau rigide en polystyrène expansé hydrophobe EPSh, selon NF EN 13163, à surface lisse et usinage latéral à feuillures mi-bois, de 50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</si>
  <si>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</si>
  <si>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</si>
  <si>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</si>
  <si>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</si>
  <si>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</si>
  <si>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</si>
  <si>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</si>
  <si>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</si>
  <si>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</si>
  <si>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</si>
  <si>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</si>
  <si>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</si>
  <si>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</si>
  <si>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</si>
  <si>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</si>
  <si>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</si>
  <si>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</si>
  <si>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</si>
  <si>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</si>
  <si>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</si>
  <si>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</si>
  <si>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</si>
  <si>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</si>
  <si>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</si>
  <si>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</si>
  <si>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</si>
  <si>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</si>
  <si>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</si>
  <si>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</si>
  <si>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</si>
  <si>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</si>
  <si>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</si>
  <si>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</si>
  <si>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</si>
  <si>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</si>
  <si>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</si>
  <si>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</si>
  <si>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</si>
  <si>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</si>
  <si>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</si>
  <si>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</si>
  <si>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</si>
  <si>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21.051,40F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</si>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</sst>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0.103</v>
      </c>
      <c r="F10" s="16" t="s">
        <v>16</v>
      </c>
      <c r="G10" s="17">
        <v>80095.6</v>
      </c>
      <c r="H10" s="17">
        <f ca="1">ROUND(INDIRECT(ADDRESS(ROW()+(0), COLUMN()+(-3), 1))*INDIRECT(ADDRESS(ROW()+(0), COLUMN()+(-1), 1)), 2)</f>
        <v>8249.85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1185.15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0.009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9.79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375.22</v>
      </c>
    </row>
    <row r="15" spans="1:8" ht="45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8890.46</v>
      </c>
      <c r="H15" s="17">
        <f ca="1">ROUND(INDIRECT(ADDRESS(ROW()+(0), COLUMN()+(-3), 1))*INDIRECT(ADDRESS(ROW()+(0), COLUMN()+(-1), 1)), 2)</f>
        <v>9779.51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2830.29</v>
      </c>
      <c r="H16" s="17">
        <f ca="1">ROUND(INDIRECT(ADDRESS(ROW()+(0), COLUMN()+(-3), 1))*INDIRECT(ADDRESS(ROW()+(0), COLUMN()+(-1), 1)), 2)</f>
        <v>849.09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582.71</v>
      </c>
      <c r="H17" s="17">
        <f ca="1">ROUND(INDIRECT(ADDRESS(ROW()+(0), COLUMN()+(-3), 1))*INDIRECT(ADDRESS(ROW()+(0), COLUMN()+(-1), 1)), 2)</f>
        <v>1223.69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10363.9</v>
      </c>
      <c r="H18" s="17">
        <f ca="1">ROUND(INDIRECT(ADDRESS(ROW()+(0), COLUMN()+(-3), 1))*INDIRECT(ADDRESS(ROW()+(0), COLUMN()+(-1), 1)), 2)</f>
        <v>10882.1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8058.02</v>
      </c>
      <c r="H19" s="17">
        <f ca="1">ROUND(INDIRECT(ADDRESS(ROW()+(0), COLUMN()+(-3), 1))*INDIRECT(ADDRESS(ROW()+(0), COLUMN()+(-1), 1)), 2)</f>
        <v>8460.92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2197.64</v>
      </c>
      <c r="H20" s="17">
        <f ca="1">ROUND(INDIRECT(ADDRESS(ROW()+(0), COLUMN()+(-3), 1))*INDIRECT(ADDRESS(ROW()+(0), COLUMN()+(-1), 1)), 2)</f>
        <v>2307.52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60</v>
      </c>
      <c r="F21" s="16" t="s">
        <v>49</v>
      </c>
      <c r="G21" s="17">
        <v>100.33</v>
      </c>
      <c r="H21" s="17">
        <f ca="1">ROUND(INDIRECT(ADDRESS(ROW()+(0), COLUMN()+(-3), 1))*INDIRECT(ADDRESS(ROW()+(0), COLUMN()+(-1), 1)), 2)</f>
        <v>6019.8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50</v>
      </c>
      <c r="F22" s="16" t="s">
        <v>52</v>
      </c>
      <c r="G22" s="17">
        <v>141.43</v>
      </c>
      <c r="H22" s="17">
        <f ca="1">ROUND(INDIRECT(ADDRESS(ROW()+(0), COLUMN()+(-3), 1))*INDIRECT(ADDRESS(ROW()+(0), COLUMN()+(-1), 1)), 2)</f>
        <v>7071.5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0.088</v>
      </c>
      <c r="F23" s="16" t="s">
        <v>55</v>
      </c>
      <c r="G23" s="17">
        <v>1611.29</v>
      </c>
      <c r="H23" s="17">
        <f ca="1">ROUND(INDIRECT(ADDRESS(ROW()+(0), COLUMN()+(-3), 1))*INDIRECT(ADDRESS(ROW()+(0), COLUMN()+(-1), 1)), 2)</f>
        <v>141.79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0.198</v>
      </c>
      <c r="F24" s="16" t="s">
        <v>58</v>
      </c>
      <c r="G24" s="17">
        <v>1567.76</v>
      </c>
      <c r="H24" s="17">
        <f ca="1">ROUND(INDIRECT(ADDRESS(ROW()+(0), COLUMN()+(-3), 1))*INDIRECT(ADDRESS(ROW()+(0), COLUMN()+(-1), 1)), 2)</f>
        <v>310.42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0.409</v>
      </c>
      <c r="F25" s="16" t="s">
        <v>61</v>
      </c>
      <c r="G25" s="17">
        <v>1129.12</v>
      </c>
      <c r="H25" s="17">
        <f ca="1">ROUND(INDIRECT(ADDRESS(ROW()+(0), COLUMN()+(-3), 1))*INDIRECT(ADDRESS(ROW()+(0), COLUMN()+(-1), 1)), 2)</f>
        <v>461.81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0.343</v>
      </c>
      <c r="F26" s="16" t="s">
        <v>64</v>
      </c>
      <c r="G26" s="17">
        <v>1567.76</v>
      </c>
      <c r="H26" s="17">
        <f ca="1">ROUND(INDIRECT(ADDRESS(ROW()+(0), COLUMN()+(-3), 1))*INDIRECT(ADDRESS(ROW()+(0), COLUMN()+(-1), 1)), 2)</f>
        <v>537.74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0.343</v>
      </c>
      <c r="F27" s="16" t="s">
        <v>67</v>
      </c>
      <c r="G27" s="17">
        <v>1171.94</v>
      </c>
      <c r="H27" s="17">
        <f ca="1">ROUND(INDIRECT(ADDRESS(ROW()+(0), COLUMN()+(-3), 1))*INDIRECT(ADDRESS(ROW()+(0), COLUMN()+(-1), 1)), 2)</f>
        <v>401.98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0.066</v>
      </c>
      <c r="F28" s="16" t="s">
        <v>70</v>
      </c>
      <c r="G28" s="17">
        <v>1610.98</v>
      </c>
      <c r="H28" s="17">
        <f ca="1">ROUND(INDIRECT(ADDRESS(ROW()+(0), COLUMN()+(-3), 1))*INDIRECT(ADDRESS(ROW()+(0), COLUMN()+(-1), 1)), 2)</f>
        <v>106.32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1171.94</v>
      </c>
      <c r="H29" s="17">
        <f ca="1">ROUND(INDIRECT(ADDRESS(ROW()+(0), COLUMN()+(-3), 1))*INDIRECT(ADDRESS(ROW()+(0), COLUMN()+(-1), 1)), 2)</f>
        <v>77.35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0.07</v>
      </c>
      <c r="F30" s="16" t="s">
        <v>76</v>
      </c>
      <c r="G30" s="17">
        <v>1567.76</v>
      </c>
      <c r="H30" s="17">
        <f ca="1">ROUND(INDIRECT(ADDRESS(ROW()+(0), COLUMN()+(-3), 1))*INDIRECT(ADDRESS(ROW()+(0), COLUMN()+(-1), 1)), 2)</f>
        <v>109.74</v>
      </c>
    </row>
    <row r="31" spans="1:8" ht="13.50" thickBot="1" customHeight="1">
      <c r="A31" s="14" t="s">
        <v>77</v>
      </c>
      <c r="B31" s="14"/>
      <c r="C31" s="14"/>
      <c r="D31" s="18" t="s">
        <v>78</v>
      </c>
      <c r="E31" s="19">
        <v>0.07</v>
      </c>
      <c r="F31" s="20" t="s">
        <v>79</v>
      </c>
      <c r="G31" s="21">
        <v>1129.12</v>
      </c>
      <c r="H31" s="21">
        <f ca="1">ROUND(INDIRECT(ADDRESS(ROW()+(0), COLUMN()+(-3), 1))*INDIRECT(ADDRESS(ROW()+(0), COLUMN()+(-1), 1)), 2)</f>
        <v>79.04</v>
      </c>
    </row>
    <row r="32" spans="1:8" ht="13.50" thickBot="1" customHeight="1">
      <c r="A32" s="18"/>
      <c r="B32" s="18"/>
      <c r="C32" s="18"/>
      <c r="D32" s="5" t="s">
        <v>80</v>
      </c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59306.4</v>
      </c>
      <c r="H32" s="24">
        <f ca="1">ROUND(INDIRECT(ADDRESS(ROW()+(0), COLUMN()+(-3), 1))*INDIRECT(ADDRESS(ROW()+(0), COLUMN()+(-1), 1))/100, 2)</f>
        <v>1186.13</v>
      </c>
    </row>
    <row r="33" spans="1:8" ht="13.50" thickBot="1" customHeight="1">
      <c r="A33" s="25" t="s">
        <v>82</v>
      </c>
      <c r="B33" s="25"/>
      <c r="C33" s="25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60492.5</v>
      </c>
    </row>
  </sheetData>
  <mergeCells count="2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