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<sst xmlns="http://schemas.openxmlformats.org/spreadsheetml/2006/main" count="84" uniqueCount="84">
  <si>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</si>
  <si>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ETH350</t>
  </si>
  <si>
    <t xml:space="preserve">m²</t>
  </si>
  <si>
    <t xml:space="preserve">Toiture terrasse chaude, inaccessible, végétalisée extensive, de type conventionnel. Imperméabilisation avec des membranes bitumineuses, de type bicouche.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</si>
  <si>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de béton cellulaire à base de ciment et adjuvant plastifiant-entraîneur d'air, de résistance à la compression 0,2 MPa et 350 kg/m³ de densité, confectionné sur chantier avec ciment gris et adjuvant plastifiant-entraîneur d'air, avec épaisseur moyenne de 10 cm; avec couche de régularisation de mortier de ciment, confectionné sur chantier, dosage 1:6 de 2 cm d'épaisseur, finition talochée; ISOLATION THERMIQUE: panneau rigide en laine minérale hydrofugée; IMPERMÉABILISATION: type bicouche, adhérée, composée d'une membrane en bitume modifié par élastomère SBS, LBM(SBS)-30-FP et une membrane en bitume modifié par élastomère SBS, LBM(SBS)-50/G-FP, totalement adhérées avec un chalumeau, sans coïncidence des joints;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</si>
  <si>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</si>
  <si>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</si>
  <si>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</si>
  <si>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</si>
  <si>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</si>
  <si>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</si>
  <si>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</si>
  <si>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</si>
  <si>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</si>
  <si>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mt08cem000a</t>
  </si>
  <si>
    <t xml:space="preserve">Ciment gris en sacs.</t>
  </si>
  <si>
    <t xml:space="preserve">kg</t>
  </si>
  <si>
    <t xml:space="preserve">mt08adb010a</t>
  </si>
  <si>
    <t xml:space="preserve">Adjuvant plastifiant-entraîneur d'air pour bétons cellulaires.</t>
  </si>
  <si>
    <t xml:space="preserve">kg</t>
  </si>
  <si>
    <t xml:space="preserve">mt08aaa010a</t>
  </si>
  <si>
    <t xml:space="preserve">Eau.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</si>
  <si>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</si>
  <si>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</si>
  <si>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</si>
  <si>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</si>
  <si>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mt01arg005a</t>
  </si>
  <si>
    <t xml:space="preserve">Sable de carrière, pour mortier confectionné sur le chantier.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</si>
  <si>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</si>
  <si>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</si>
  <si>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</si>
  <si>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</si>
  <si>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</si>
  <si>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</si>
  <si>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</si>
  <si>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</si>
  <si>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</si>
  <si>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</si>
  <si>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</si>
  <si>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</si>
  <si>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</si>
  <si>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</si>
  <si>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</si>
  <si>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</si>
  <si>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</si>
  <si>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</si>
  <si>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</si>
  <si>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</si>
  <si>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</si>
  <si>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</si>
  <si>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</si>
  <si>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</si>
  <si>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</si>
  <si>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</si>
  <si>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</si>
  <si>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</si>
  <si>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</si>
  <si>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</si>
  <si>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</si>
  <si>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</si>
  <si>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</si>
  <si>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</si>
  <si>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</si>
  <si>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</si>
  <si>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</si>
  <si>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</si>
  <si>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</si>
  <si>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</si>
  <si>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</si>
  <si>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</si>
  <si>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</si>
  <si>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</si>
  <si>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</si>
  <si>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</si>
  <si>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</si>
  <si>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</si>
  <si>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</si>
  <si>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</si>
  <si>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</si>
  <si>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</si>
  <si>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</si>
  <si>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</si>
  <si>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22.461,31F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</si>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</sst>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218.2</v>
      </c>
      <c r="H9" s="13">
        <f ca="1">ROUND(INDIRECT(ADDRESS(ROW()+(0), COLUMN()+(-3), 1))*INDIRECT(ADDRESS(ROW()+(0), COLUMN()+(-1), 1)), 2)</f>
        <v>654.6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35</v>
      </c>
      <c r="F10" s="16" t="s">
        <v>16</v>
      </c>
      <c r="G10" s="17">
        <v>79.01</v>
      </c>
      <c r="H10" s="17">
        <f ca="1">ROUND(INDIRECT(ADDRESS(ROW()+(0), COLUMN()+(-3), 1))*INDIRECT(ADDRESS(ROW()+(0), COLUMN()+(-1), 1)), 2)</f>
        <v>2765.35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3079.52</v>
      </c>
      <c r="H11" s="17">
        <f ca="1">ROUND(INDIRECT(ADDRESS(ROW()+(0), COLUMN()+(-3), 1))*INDIRECT(ADDRESS(ROW()+(0), COLUMN()+(-1), 1)), 2)</f>
        <v>923.86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0.046</v>
      </c>
      <c r="F12" s="16" t="s">
        <v>22</v>
      </c>
      <c r="G12" s="17">
        <v>1087.25</v>
      </c>
      <c r="H12" s="17">
        <f ca="1">ROUND(INDIRECT(ADDRESS(ROW()+(0), COLUMN()+(-3), 1))*INDIRECT(ADDRESS(ROW()+(0), COLUMN()+(-1), 1)), 2)</f>
        <v>50.01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1149.97</v>
      </c>
      <c r="H13" s="17">
        <f ca="1">ROUND(INDIRECT(ADDRESS(ROW()+(0), COLUMN()+(-3), 1))*INDIRECT(ADDRESS(ROW()+(0), COLUMN()+(-1), 1)), 2)</f>
        <v>11.5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0.033</v>
      </c>
      <c r="F14" s="16" t="s">
        <v>28</v>
      </c>
      <c r="G14" s="17">
        <v>11370.4</v>
      </c>
      <c r="H14" s="17">
        <f ca="1">ROUND(INDIRECT(ADDRESS(ROW()+(0), COLUMN()+(-3), 1))*INDIRECT(ADDRESS(ROW()+(0), COLUMN()+(-1), 1)), 2)</f>
        <v>375.22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16315.8</v>
      </c>
      <c r="H15" s="17">
        <f ca="1">ROUND(INDIRECT(ADDRESS(ROW()+(0), COLUMN()+(-3), 1))*INDIRECT(ADDRESS(ROW()+(0), COLUMN()+(-1), 1)), 2)</f>
        <v>17131.6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8890.46</v>
      </c>
      <c r="H16" s="17">
        <f ca="1">ROUND(INDIRECT(ADDRESS(ROW()+(0), COLUMN()+(-3), 1))*INDIRECT(ADDRESS(ROW()+(0), COLUMN()+(-1), 1)), 2)</f>
        <v>9779.51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3696.03</v>
      </c>
      <c r="H17" s="17">
        <f ca="1">ROUND(INDIRECT(ADDRESS(ROW()+(0), COLUMN()+(-3), 1))*INDIRECT(ADDRESS(ROW()+(0), COLUMN()+(-1), 1)), 2)</f>
        <v>4065.63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799.14</v>
      </c>
      <c r="H18" s="17">
        <f ca="1">ROUND(INDIRECT(ADDRESS(ROW()+(0), COLUMN()+(-3), 1))*INDIRECT(ADDRESS(ROW()+(0), COLUMN()+(-1), 1)), 2)</f>
        <v>839.1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8058.02</v>
      </c>
      <c r="H19" s="17">
        <f ca="1">ROUND(INDIRECT(ADDRESS(ROW()+(0), COLUMN()+(-3), 1))*INDIRECT(ADDRESS(ROW()+(0), COLUMN()+(-1), 1)), 2)</f>
        <v>8460.92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2197.64</v>
      </c>
      <c r="H20" s="17">
        <f ca="1">ROUND(INDIRECT(ADDRESS(ROW()+(0), COLUMN()+(-3), 1))*INDIRECT(ADDRESS(ROW()+(0), COLUMN()+(-1), 1)), 2)</f>
        <v>2307.52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100.33</v>
      </c>
      <c r="H21" s="17">
        <f ca="1">ROUND(INDIRECT(ADDRESS(ROW()+(0), COLUMN()+(-3), 1))*INDIRECT(ADDRESS(ROW()+(0), COLUMN()+(-1), 1)), 2)</f>
        <v>6019.8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141.43</v>
      </c>
      <c r="H22" s="17">
        <f ca="1">ROUND(INDIRECT(ADDRESS(ROW()+(0), COLUMN()+(-3), 1))*INDIRECT(ADDRESS(ROW()+(0), COLUMN()+(-1), 1)), 2)</f>
        <v>7071.5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0.016</v>
      </c>
      <c r="F23" s="16" t="s">
        <v>55</v>
      </c>
      <c r="G23" s="17">
        <v>1611.29</v>
      </c>
      <c r="H23" s="17">
        <f ca="1">ROUND(INDIRECT(ADDRESS(ROW()+(0), COLUMN()+(-3), 1))*INDIRECT(ADDRESS(ROW()+(0), COLUMN()+(-1), 1)), 2)</f>
        <v>25.78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0.395</v>
      </c>
      <c r="F24" s="16" t="s">
        <v>58</v>
      </c>
      <c r="G24" s="17">
        <v>1567.76</v>
      </c>
      <c r="H24" s="17">
        <f ca="1">ROUND(INDIRECT(ADDRESS(ROW()+(0), COLUMN()+(-3), 1))*INDIRECT(ADDRESS(ROW()+(0), COLUMN()+(-1), 1)), 2)</f>
        <v>619.27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0.606</v>
      </c>
      <c r="F25" s="16" t="s">
        <v>61</v>
      </c>
      <c r="G25" s="17">
        <v>1129.12</v>
      </c>
      <c r="H25" s="17">
        <f ca="1">ROUND(INDIRECT(ADDRESS(ROW()+(0), COLUMN()+(-3), 1))*INDIRECT(ADDRESS(ROW()+(0), COLUMN()+(-1), 1)), 2)</f>
        <v>684.25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0.409</v>
      </c>
      <c r="F26" s="16" t="s">
        <v>64</v>
      </c>
      <c r="G26" s="17">
        <v>1567.76</v>
      </c>
      <c r="H26" s="17">
        <f ca="1">ROUND(INDIRECT(ADDRESS(ROW()+(0), COLUMN()+(-3), 1))*INDIRECT(ADDRESS(ROW()+(0), COLUMN()+(-1), 1)), 2)</f>
        <v>641.21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0.409</v>
      </c>
      <c r="F27" s="16" t="s">
        <v>67</v>
      </c>
      <c r="G27" s="17">
        <v>1171.94</v>
      </c>
      <c r="H27" s="17">
        <f ca="1">ROUND(INDIRECT(ADDRESS(ROW()+(0), COLUMN()+(-3), 1))*INDIRECT(ADDRESS(ROW()+(0), COLUMN()+(-1), 1)), 2)</f>
        <v>479.32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0.066</v>
      </c>
      <c r="F28" s="16" t="s">
        <v>70</v>
      </c>
      <c r="G28" s="17">
        <v>1610.98</v>
      </c>
      <c r="H28" s="17">
        <f ca="1">ROUND(INDIRECT(ADDRESS(ROW()+(0), COLUMN()+(-3), 1))*INDIRECT(ADDRESS(ROW()+(0), COLUMN()+(-1), 1)), 2)</f>
        <v>106.32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0.066</v>
      </c>
      <c r="F29" s="16" t="s">
        <v>73</v>
      </c>
      <c r="G29" s="17">
        <v>1171.94</v>
      </c>
      <c r="H29" s="17">
        <f ca="1">ROUND(INDIRECT(ADDRESS(ROW()+(0), COLUMN()+(-3), 1))*INDIRECT(ADDRESS(ROW()+(0), COLUMN()+(-1), 1)), 2)</f>
        <v>77.35</v>
      </c>
    </row>
    <row r="30" spans="1:8" ht="13.50" thickBot="1" customHeight="1">
      <c r="A30" s="14" t="s">
        <v>74</v>
      </c>
      <c r="B30" s="14"/>
      <c r="C30" s="14" t="s">
        <v>75</v>
      </c>
      <c r="D30" s="14"/>
      <c r="E30" s="15">
        <v>0.07</v>
      </c>
      <c r="F30" s="16" t="s">
        <v>76</v>
      </c>
      <c r="G30" s="17">
        <v>1567.76</v>
      </c>
      <c r="H30" s="17">
        <f ca="1">ROUND(INDIRECT(ADDRESS(ROW()+(0), COLUMN()+(-3), 1))*INDIRECT(ADDRESS(ROW()+(0), COLUMN()+(-1), 1)), 2)</f>
        <v>109.74</v>
      </c>
    </row>
    <row r="31" spans="1:8" ht="13.50" thickBot="1" customHeight="1">
      <c r="A31" s="14" t="s">
        <v>77</v>
      </c>
      <c r="B31" s="14"/>
      <c r="C31" s="18" t="s">
        <v>78</v>
      </c>
      <c r="D31" s="18"/>
      <c r="E31" s="19">
        <v>0.07</v>
      </c>
      <c r="F31" s="20" t="s">
        <v>79</v>
      </c>
      <c r="G31" s="21">
        <v>1129.12</v>
      </c>
      <c r="H31" s="21">
        <f ca="1">ROUND(INDIRECT(ADDRESS(ROW()+(0), COLUMN()+(-3), 1))*INDIRECT(ADDRESS(ROW()+(0), COLUMN()+(-1), 1)), 2)</f>
        <v>79.04</v>
      </c>
    </row>
    <row r="32" spans="1:8" ht="13.50" thickBot="1" customHeight="1">
      <c r="A32" s="18"/>
      <c r="B32" s="18"/>
      <c r="C32" s="5" t="s">
        <v>80</v>
      </c>
      <c r="D32" s="5"/>
      <c r="E32" s="22">
        <v>2</v>
      </c>
      <c r="F32" s="23" t="s">
        <v>81</v>
      </c>
      <c r="G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63278.4</v>
      </c>
      <c r="H32" s="24">
        <f ca="1">ROUND(INDIRECT(ADDRESS(ROW()+(0), COLUMN()+(-3), 1))*INDIRECT(ADDRESS(ROW()+(0), COLUMN()+(-1), 1))/100, 2)</f>
        <v>1265.57</v>
      </c>
    </row>
    <row r="33" spans="1:8" ht="13.50" thickBot="1" customHeight="1">
      <c r="A33" s="25" t="s">
        <v>82</v>
      </c>
      <c r="B33" s="25"/>
      <c r="C33" s="26"/>
      <c r="D33" s="26"/>
      <c r="E33" s="26"/>
      <c r="F33" s="27"/>
      <c r="G33" s="25" t="s">
        <v>83</v>
      </c>
      <c r="H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64544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E33"/>
  </mergeCells>
  <pageMargins left="0.147638" right="0.147638" top="0.206693" bottom="0.206693" header="0.0" footer="0.0"/>
  <pageSetup paperSize="9" orientation="portrait"/>
  <rowBreaks count="0" manualBreakCount="0">
    </rowBreaks>
</worksheet>
</file>