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<sst xmlns="http://schemas.openxmlformats.org/spreadsheetml/2006/main" count="84" uniqueCount="84">
  <si>
    <t xml:space="preserve"/>
  </si>
  <si>
    <t xml:space="preserve">ETH350</t>
  </si>
  <si>
    <t xml:space="preserve">m²</t>
  </si>
  <si>
    <t xml:space="preserve">Toiture terrasse chaude, inaccessible, végétalisée extensive, de type conventionnel. Imperméabilisation avec des membranes bitumineuses, de type bicouche.</t>
  </si>
  <si>
    <r>
      <rPr>
        <sz val="8.25"/>
        <color rgb="FF000000"/>
        <rFont val="Arial"/>
        <family val="2"/>
      </rPr>
      <t xml:space="preserve">Toiture terrasse chaude, inaccessible, végétalisée extensive (écologique), type conventionnelle, pente de 1% à 5%. FORME DE PENTES: via l'enceinte au niveau des noues, des arêtiers et des joints, avec des murets de brique creuse courante en terre cuite et couche de béton cellulaire à base de ciment et adjuvant plastifiant-entraîneur d'air, de résistance à la compression 0,2 MPa et 350 kg/m³ de densité, confectionné sur chantier avec ciment gris et adjuvant plastifiant-entraîneur d'air, avec épaisseur moyenne de 10 cm; avec couche de régularisation de mortier de ciment, confectionné sur chantier, dosage 1:6 de 2 cm d'épaisseur, finition talochée; ISOLATION THERMIQUE: panneau rigide en laine minérale hydrofugée; IMPERMÉABILISATION: type bicouche, adhérée, composée d'une membrane en bitume modifié par élastomère SBS, LBM(SBS)-30-FP et une membrane en bitume modifié par élastomère SBS, LBM(SBS)-50/G-FP, totalement adhérées avec un chalumeau, sans coïncidence des joints; COUCHE SÉPARATRICE SOUS PROTECTION: géotextile non tissé composé de fibres de polyester unies par aiguilletage, (200 g/m²); COUCHE DRAINANTE ET RÉTENTRICE D'EAU: nappe drainante et rétentrice d'eau à excroissances en polyéthylène haute densité (PEHD/HDPE), avec des excroissances de 20 mm de hauteur, composée d'une membrane haute densité avec relief en cône tronqué et perforations dans la partie supérieure; COUCHE FILTRANTE: 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g/m²; COUCHE DE PROTECTION: couche de roche volcanique de 3 cm d'épaisseur, sur base de substrat organique de 6 cm d'épaisseur.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</si>
  <si>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</si>
  <si>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</si>
  <si>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</si>
  <si>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</si>
  <si>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</si>
  <si>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</si>
  <si>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</si>
  <si>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</si>
  <si>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</si>
  <si>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mt08cem000a</t>
  </si>
  <si>
    <t xml:space="preserve">Ciment gris en sacs.</t>
  </si>
  <si>
    <t xml:space="preserve">kg</t>
  </si>
  <si>
    <t xml:space="preserve">mt08adb010a</t>
  </si>
  <si>
    <t xml:space="preserve">Adjuvant plastifiant-entraîneur d'air pour bétons cellulaires.</t>
  </si>
  <si>
    <t xml:space="preserve">kg</t>
  </si>
  <si>
    <t xml:space="preserve">mt08aaa010a</t>
  </si>
  <si>
    <t xml:space="preserve">Eau.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</si>
  <si>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</si>
  <si>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</si>
  <si>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</si>
  <si>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</si>
  <si>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mt01arg005a</t>
  </si>
  <si>
    <t xml:space="preserve">Sable de carrière, pour mortier confectionné sur le chantier.</t>
  </si>
  <si>
    <t xml:space="preserve">t</t>
  </si>
  <si>
    <t xml:space="preserve">mt16lrc010ac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</si>
  <si>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</si>
  <si>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</si>
  <si>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</si>
  <si>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</si>
  <si>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</si>
  <si>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mt14lba010i</t>
  </si>
  <si>
    <t xml:space="preserve">Membrane en bitume modifié par élastomère SBS, LBM(SBS)-30-FP, de 3 mm d'épaisseur, masse nominale 3 kg/m², avec une armature de feutre de polyester renforcé et stabilisé de 150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</si>
  <si>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</si>
  <si>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</si>
  <si>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</si>
  <si>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</si>
  <si>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mt14gdc010v</t>
  </si>
  <si>
    <t xml:space="preserve">Nappe drainante et rétentrice d'eau à excroissances en polyéthylène haute densité (PEHD/HDPE), avec des excroissances de 20 mm de hauteur, composée d'une membrane haute densité avec relief en cône tronqué et perforations dans la partie supérieure, résistance à la compression 180 kN/m² selon NF EN ISO 604 et capacité de drainage 12 l/(s·m).</t>
  </si>
  <si>
    <t xml:space="preserve">m²</t>
  </si>
  <si>
    <t xml:space="preserve">mt14gsa010dg</t>
  </si>
  <si>
    <t xml:space="preserve">Géotextile non tissé synthétique, thermosoudé, en polypropylène-polyéthylène, avec une résistance à la traction longitudinale de 16 kN/m, une résistance à la traction transversale de 16,5 kN/m, une ouverture de cône à l'essai de perforation dynamique selon NF EN ISO 13433 inférieure à 18 mm, résistance CBR au poinçonnement 2,7 kN et une masse surfacique de 200 g/m².</t>
  </si>
  <si>
    <t xml:space="preserve">m²</t>
  </si>
  <si>
    <t xml:space="preserve">mt48sad010</t>
  </si>
  <si>
    <t xml:space="preserve">Substrat organique, pour couvertures végétalisées extensives.</t>
  </si>
  <si>
    <t xml:space="preserve">l</t>
  </si>
  <si>
    <t xml:space="preserve">mt48sad020</t>
  </si>
  <si>
    <t xml:space="preserve">Roche volcanique de granulométries différentes, à placer sur le substrat organique dans les couvertures végétalisées extensibles.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</si>
  <si>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</si>
  <si>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</si>
  <si>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</si>
  <si>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</si>
  <si>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</si>
  <si>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</si>
  <si>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</si>
  <si>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</si>
  <si>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</si>
  <si>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</si>
  <si>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</si>
  <si>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</si>
  <si>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</si>
  <si>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</si>
  <si>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</si>
  <si>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</si>
  <si>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</si>
  <si>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</si>
  <si>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</si>
  <si>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</si>
  <si>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</si>
  <si>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</si>
  <si>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</si>
  <si>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</si>
  <si>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</si>
  <si>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</si>
  <si>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</si>
  <si>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</si>
  <si>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</si>
  <si>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</si>
  <si>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22.461,31F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</si>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</sst>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60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218.2</v>
      </c>
      <c r="H9" s="13">
        <f ca="1">ROUND(INDIRECT(ADDRESS(ROW()+(0), COLUMN()+(-3), 1))*INDIRECT(ADDRESS(ROW()+(0), COLUMN()+(-1), 1)), 2)</f>
        <v>654.6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35</v>
      </c>
      <c r="F10" s="16" t="s">
        <v>16</v>
      </c>
      <c r="G10" s="17">
        <v>79.01</v>
      </c>
      <c r="H10" s="17">
        <f ca="1">ROUND(INDIRECT(ADDRESS(ROW()+(0), COLUMN()+(-3), 1))*INDIRECT(ADDRESS(ROW()+(0), COLUMN()+(-1), 1)), 2)</f>
        <v>2765.35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3079.52</v>
      </c>
      <c r="H11" s="17">
        <f ca="1">ROUND(INDIRECT(ADDRESS(ROW()+(0), COLUMN()+(-3), 1))*INDIRECT(ADDRESS(ROW()+(0), COLUMN()+(-1), 1)), 2)</f>
        <v>923.86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0.046</v>
      </c>
      <c r="F12" s="16" t="s">
        <v>22</v>
      </c>
      <c r="G12" s="17">
        <v>1087.25</v>
      </c>
      <c r="H12" s="17">
        <f ca="1">ROUND(INDIRECT(ADDRESS(ROW()+(0), COLUMN()+(-3), 1))*INDIRECT(ADDRESS(ROW()+(0), COLUMN()+(-1), 1)), 2)</f>
        <v>50.01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0.01</v>
      </c>
      <c r="F13" s="16" t="s">
        <v>25</v>
      </c>
      <c r="G13" s="17">
        <v>1149.97</v>
      </c>
      <c r="H13" s="17">
        <f ca="1">ROUND(INDIRECT(ADDRESS(ROW()+(0), COLUMN()+(-3), 1))*INDIRECT(ADDRESS(ROW()+(0), COLUMN()+(-1), 1)), 2)</f>
        <v>11.5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0.033</v>
      </c>
      <c r="F14" s="16" t="s">
        <v>28</v>
      </c>
      <c r="G14" s="17">
        <v>11370.4</v>
      </c>
      <c r="H14" s="17">
        <f ca="1">ROUND(INDIRECT(ADDRESS(ROW()+(0), COLUMN()+(-3), 1))*INDIRECT(ADDRESS(ROW()+(0), COLUMN()+(-1), 1)), 2)</f>
        <v>375.22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16315.8</v>
      </c>
      <c r="H15" s="17">
        <f ca="1">ROUND(INDIRECT(ADDRESS(ROW()+(0), COLUMN()+(-3), 1))*INDIRECT(ADDRESS(ROW()+(0), COLUMN()+(-1), 1)), 2)</f>
        <v>17131.6</v>
      </c>
    </row>
    <row r="16" spans="1:8" ht="45.0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8890.46</v>
      </c>
      <c r="H16" s="17">
        <f ca="1">ROUND(INDIRECT(ADDRESS(ROW()+(0), COLUMN()+(-3), 1))*INDIRECT(ADDRESS(ROW()+(0), COLUMN()+(-1), 1)), 2)</f>
        <v>9779.51</v>
      </c>
    </row>
    <row r="17" spans="1:8" ht="34.50" thickBot="1" customHeight="1">
      <c r="A17" s="14" t="s">
        <v>35</v>
      </c>
      <c r="B17" s="14"/>
      <c r="C17" s="14" t="s">
        <v>36</v>
      </c>
      <c r="D17" s="14"/>
      <c r="E17" s="15">
        <v>1.1</v>
      </c>
      <c r="F17" s="16" t="s">
        <v>37</v>
      </c>
      <c r="G17" s="17">
        <v>3696.03</v>
      </c>
      <c r="H17" s="17">
        <f ca="1">ROUND(INDIRECT(ADDRESS(ROW()+(0), COLUMN()+(-3), 1))*INDIRECT(ADDRESS(ROW()+(0), COLUMN()+(-1), 1)), 2)</f>
        <v>4065.63</v>
      </c>
    </row>
    <row r="18" spans="1:8" ht="55.50" thickBot="1" customHeight="1">
      <c r="A18" s="14" t="s">
        <v>38</v>
      </c>
      <c r="B18" s="14"/>
      <c r="C18" s="14" t="s">
        <v>39</v>
      </c>
      <c r="D18" s="14"/>
      <c r="E18" s="15">
        <v>1.05</v>
      </c>
      <c r="F18" s="16" t="s">
        <v>40</v>
      </c>
      <c r="G18" s="17">
        <v>799.14</v>
      </c>
      <c r="H18" s="17">
        <f ca="1">ROUND(INDIRECT(ADDRESS(ROW()+(0), COLUMN()+(-3), 1))*INDIRECT(ADDRESS(ROW()+(0), COLUMN()+(-1), 1)), 2)</f>
        <v>839.1</v>
      </c>
    </row>
    <row r="19" spans="1:8" ht="55.50" thickBot="1" customHeight="1">
      <c r="A19" s="14" t="s">
        <v>41</v>
      </c>
      <c r="B19" s="14"/>
      <c r="C19" s="14" t="s">
        <v>42</v>
      </c>
      <c r="D19" s="14"/>
      <c r="E19" s="15">
        <v>1.05</v>
      </c>
      <c r="F19" s="16" t="s">
        <v>43</v>
      </c>
      <c r="G19" s="17">
        <v>8058.02</v>
      </c>
      <c r="H19" s="17">
        <f ca="1">ROUND(INDIRECT(ADDRESS(ROW()+(0), COLUMN()+(-3), 1))*INDIRECT(ADDRESS(ROW()+(0), COLUMN()+(-1), 1)), 2)</f>
        <v>8460.92</v>
      </c>
    </row>
    <row r="20" spans="1:8" ht="55.50" thickBot="1" customHeight="1">
      <c r="A20" s="14" t="s">
        <v>44</v>
      </c>
      <c r="B20" s="14"/>
      <c r="C20" s="14" t="s">
        <v>45</v>
      </c>
      <c r="D20" s="14"/>
      <c r="E20" s="15">
        <v>1.05</v>
      </c>
      <c r="F20" s="16" t="s">
        <v>46</v>
      </c>
      <c r="G20" s="17">
        <v>2197.64</v>
      </c>
      <c r="H20" s="17">
        <f ca="1">ROUND(INDIRECT(ADDRESS(ROW()+(0), COLUMN()+(-3), 1))*INDIRECT(ADDRESS(ROW()+(0), COLUMN()+(-1), 1)), 2)</f>
        <v>2307.52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60</v>
      </c>
      <c r="F21" s="16" t="s">
        <v>49</v>
      </c>
      <c r="G21" s="17">
        <v>100.33</v>
      </c>
      <c r="H21" s="17">
        <f ca="1">ROUND(INDIRECT(ADDRESS(ROW()+(0), COLUMN()+(-3), 1))*INDIRECT(ADDRESS(ROW()+(0), COLUMN()+(-1), 1)), 2)</f>
        <v>6019.8</v>
      </c>
    </row>
    <row r="22" spans="1:8" ht="24.00" thickBot="1" customHeight="1">
      <c r="A22" s="14" t="s">
        <v>50</v>
      </c>
      <c r="B22" s="14"/>
      <c r="C22" s="14" t="s">
        <v>51</v>
      </c>
      <c r="D22" s="14"/>
      <c r="E22" s="15">
        <v>50</v>
      </c>
      <c r="F22" s="16" t="s">
        <v>52</v>
      </c>
      <c r="G22" s="17">
        <v>141.43</v>
      </c>
      <c r="H22" s="17">
        <f ca="1">ROUND(INDIRECT(ADDRESS(ROW()+(0), COLUMN()+(-3), 1))*INDIRECT(ADDRESS(ROW()+(0), COLUMN()+(-1), 1)), 2)</f>
        <v>7071.5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0.016</v>
      </c>
      <c r="F23" s="16" t="s">
        <v>55</v>
      </c>
      <c r="G23" s="17">
        <v>1611.29</v>
      </c>
      <c r="H23" s="17">
        <f ca="1">ROUND(INDIRECT(ADDRESS(ROW()+(0), COLUMN()+(-3), 1))*INDIRECT(ADDRESS(ROW()+(0), COLUMN()+(-1), 1)), 2)</f>
        <v>25.78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0.395</v>
      </c>
      <c r="F24" s="16" t="s">
        <v>58</v>
      </c>
      <c r="G24" s="17">
        <v>1567.76</v>
      </c>
      <c r="H24" s="17">
        <f ca="1">ROUND(INDIRECT(ADDRESS(ROW()+(0), COLUMN()+(-3), 1))*INDIRECT(ADDRESS(ROW()+(0), COLUMN()+(-1), 1)), 2)</f>
        <v>619.27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0.606</v>
      </c>
      <c r="F25" s="16" t="s">
        <v>61</v>
      </c>
      <c r="G25" s="17">
        <v>1129.12</v>
      </c>
      <c r="H25" s="17">
        <f ca="1">ROUND(INDIRECT(ADDRESS(ROW()+(0), COLUMN()+(-3), 1))*INDIRECT(ADDRESS(ROW()+(0), COLUMN()+(-1), 1)), 2)</f>
        <v>684.25</v>
      </c>
    </row>
    <row r="26" spans="1:8" ht="13.50" thickBot="1" customHeight="1">
      <c r="A26" s="14" t="s">
        <v>62</v>
      </c>
      <c r="B26" s="14"/>
      <c r="C26" s="14" t="s">
        <v>63</v>
      </c>
      <c r="D26" s="14"/>
      <c r="E26" s="15">
        <v>0.409</v>
      </c>
      <c r="F26" s="16" t="s">
        <v>64</v>
      </c>
      <c r="G26" s="17">
        <v>1567.76</v>
      </c>
      <c r="H26" s="17">
        <f ca="1">ROUND(INDIRECT(ADDRESS(ROW()+(0), COLUMN()+(-3), 1))*INDIRECT(ADDRESS(ROW()+(0), COLUMN()+(-1), 1)), 2)</f>
        <v>641.21</v>
      </c>
    </row>
    <row r="27" spans="1:8" ht="13.50" thickBot="1" customHeight="1">
      <c r="A27" s="14" t="s">
        <v>65</v>
      </c>
      <c r="B27" s="14"/>
      <c r="C27" s="14" t="s">
        <v>66</v>
      </c>
      <c r="D27" s="14"/>
      <c r="E27" s="15">
        <v>0.409</v>
      </c>
      <c r="F27" s="16" t="s">
        <v>67</v>
      </c>
      <c r="G27" s="17">
        <v>1171.94</v>
      </c>
      <c r="H27" s="17">
        <f ca="1">ROUND(INDIRECT(ADDRESS(ROW()+(0), COLUMN()+(-3), 1))*INDIRECT(ADDRESS(ROW()+(0), COLUMN()+(-1), 1)), 2)</f>
        <v>479.32</v>
      </c>
    </row>
    <row r="28" spans="1:8" ht="13.50" thickBot="1" customHeight="1">
      <c r="A28" s="14" t="s">
        <v>68</v>
      </c>
      <c r="B28" s="14"/>
      <c r="C28" s="14" t="s">
        <v>69</v>
      </c>
      <c r="D28" s="14"/>
      <c r="E28" s="15">
        <v>0.066</v>
      </c>
      <c r="F28" s="16" t="s">
        <v>70</v>
      </c>
      <c r="G28" s="17">
        <v>1610.98</v>
      </c>
      <c r="H28" s="17">
        <f ca="1">ROUND(INDIRECT(ADDRESS(ROW()+(0), COLUMN()+(-3), 1))*INDIRECT(ADDRESS(ROW()+(0), COLUMN()+(-1), 1)), 2)</f>
        <v>106.32</v>
      </c>
    </row>
    <row r="29" spans="1:8" ht="13.50" thickBot="1" customHeight="1">
      <c r="A29" s="14" t="s">
        <v>71</v>
      </c>
      <c r="B29" s="14"/>
      <c r="C29" s="14" t="s">
        <v>72</v>
      </c>
      <c r="D29" s="14"/>
      <c r="E29" s="15">
        <v>0.066</v>
      </c>
      <c r="F29" s="16" t="s">
        <v>73</v>
      </c>
      <c r="G29" s="17">
        <v>1171.94</v>
      </c>
      <c r="H29" s="17">
        <f ca="1">ROUND(INDIRECT(ADDRESS(ROW()+(0), COLUMN()+(-3), 1))*INDIRECT(ADDRESS(ROW()+(0), COLUMN()+(-1), 1)), 2)</f>
        <v>77.35</v>
      </c>
    </row>
    <row r="30" spans="1:8" ht="13.50" thickBot="1" customHeight="1">
      <c r="A30" s="14" t="s">
        <v>74</v>
      </c>
      <c r="B30" s="14"/>
      <c r="C30" s="14" t="s">
        <v>75</v>
      </c>
      <c r="D30" s="14"/>
      <c r="E30" s="15">
        <v>0.07</v>
      </c>
      <c r="F30" s="16" t="s">
        <v>76</v>
      </c>
      <c r="G30" s="17">
        <v>1567.76</v>
      </c>
      <c r="H30" s="17">
        <f ca="1">ROUND(INDIRECT(ADDRESS(ROW()+(0), COLUMN()+(-3), 1))*INDIRECT(ADDRESS(ROW()+(0), COLUMN()+(-1), 1)), 2)</f>
        <v>109.74</v>
      </c>
    </row>
    <row r="31" spans="1:8" ht="13.50" thickBot="1" customHeight="1">
      <c r="A31" s="14" t="s">
        <v>77</v>
      </c>
      <c r="B31" s="14"/>
      <c r="C31" s="18" t="s">
        <v>78</v>
      </c>
      <c r="D31" s="18"/>
      <c r="E31" s="19">
        <v>0.07</v>
      </c>
      <c r="F31" s="20" t="s">
        <v>79</v>
      </c>
      <c r="G31" s="21">
        <v>1129.12</v>
      </c>
      <c r="H31" s="21">
        <f ca="1">ROUND(INDIRECT(ADDRESS(ROW()+(0), COLUMN()+(-3), 1))*INDIRECT(ADDRESS(ROW()+(0), COLUMN()+(-1), 1)), 2)</f>
        <v>79.04</v>
      </c>
    </row>
    <row r="32" spans="1:8" ht="13.50" thickBot="1" customHeight="1">
      <c r="A32" s="18"/>
      <c r="B32" s="18"/>
      <c r="C32" s="5" t="s">
        <v>80</v>
      </c>
      <c r="D32" s="5"/>
      <c r="E32" s="22">
        <v>2</v>
      </c>
      <c r="F32" s="23" t="s">
        <v>81</v>
      </c>
      <c r="G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63278.4</v>
      </c>
      <c r="H32" s="24">
        <f ca="1">ROUND(INDIRECT(ADDRESS(ROW()+(0), COLUMN()+(-3), 1))*INDIRECT(ADDRESS(ROW()+(0), COLUMN()+(-1), 1))/100, 2)</f>
        <v>1265.57</v>
      </c>
    </row>
    <row r="33" spans="1:8" ht="13.50" thickBot="1" customHeight="1">
      <c r="A33" s="25" t="s">
        <v>82</v>
      </c>
      <c r="B33" s="25"/>
      <c r="C33" s="26"/>
      <c r="D33" s="26"/>
      <c r="E33" s="26"/>
      <c r="F33" s="27"/>
      <c r="G33" s="25" t="s">
        <v>83</v>
      </c>
      <c r="H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64544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A31:B31"/>
    <mergeCell ref="C31:D31"/>
    <mergeCell ref="A32:B32"/>
    <mergeCell ref="C32:D32"/>
    <mergeCell ref="A33:E33"/>
  </mergeCells>
  <pageMargins left="0.147638" right="0.147638" top="0.206693" bottom="0.206693" header="0.0" footer="0.0"/>
  <pageSetup paperSize="9" orientation="portrait"/>
  <rowBreaks count="0" manualBreakCount="0">
    </rowBreaks>
</worksheet>
</file>