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<sst xmlns="http://schemas.openxmlformats.org/spreadsheetml/2006/main" count="45" uniqueCount="45">
  <si>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</si>
  <si>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ETH270</t>
  </si>
  <si>
    <t xml:space="preserve">m²</t>
  </si>
  <si>
    <t xml:space="preserve">Toiture terrasse chaude, inaccessible, métallique étanche,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</si>
  <si>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métallique étanche, de type conventionnel, pente de 1% à 5%. SUPPORT DE BASE: profilé nervuré autoportant en tôle d'acier galvanisé S 280 de 0,7 mm d'épaisseur, finition lisse, avec 3 nervures de 50 mm de hauteur séparés de 260 mm; ISOLATION THERMIQUE: panneau rigide en laine minérale soudable, hydrofugée, de 60 mm d'épaisseur; IMPERMÉABILISATION: type monocouche, adhérée, constituée d'une membrane en bitume modifié par élastomère SBS, LBM(SBS)-50/G-FP totalement adhérée avec un chalumeau.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</si>
  <si>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</si>
  <si>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</si>
  <si>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</si>
  <si>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</si>
  <si>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</si>
  <si>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</si>
  <si>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mt13ccg200ac</t>
  </si>
  <si>
    <t xml:space="preserve">Profilé nervuré autoportant en tôle d'acier galvanisé S 280 de 0,7 mm d'épaisseur, finition lisse, avec 3 nervures de 50 mm de hauteur séparés de 260 mm, inertie 18 cm4 et masse surfacique 5,5 kg/m², selon NF EN 14782.</t>
  </si>
  <si>
    <t xml:space="preserve">m²</t>
  </si>
  <si>
    <t xml:space="preserve">mt16lrc010ff</t>
  </si>
  <si>
    <t xml:space="preserve">Panneau rigide en laine minérale soudable, hydrofugée, selon NF EN 13162, revêtu avec bitume asphaltique et film en polypropylène thermofusible, de 60 mm d'épaisseur, résistance thermique &gt;= 1,55 m²K/W, conductivité thermique 0,038 W/(mK), Euroclasse F de réaction au feu selon NF EN 13501-1.</t>
  </si>
  <si>
    <t xml:space="preserve">m²</t>
  </si>
  <si>
    <t xml:space="preserve">mt16aab010</t>
  </si>
  <si>
    <t xml:space="preserve">Fixation mécanique des panneaux isolants à la tôle métallique (toitures terrasses métalliques étanches).</t>
  </si>
  <si>
    <t xml:space="preserve">U</t>
  </si>
  <si>
    <t xml:space="preserve">mt14lga010eb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</si>
  <si>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rouge. Selon NF EN 13707.</t>
  </si>
  <si>
    <t xml:space="preserve">m²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</si>
  <si>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</si>
  <si>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</si>
  <si>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</si>
  <si>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</si>
  <si>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</si>
  <si>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</si>
  <si>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</si>
  <si>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</si>
  <si>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</si>
  <si>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</si>
  <si>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</si>
  <si>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</si>
  <si>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</si>
  <si>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</si>
  <si>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</si>
  <si>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</si>
  <si>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</si>
  <si>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</si>
  <si>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</si>
  <si>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</si>
  <si>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16.757,09F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</si>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</sst>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7160.34</v>
      </c>
      <c r="H9" s="13">
        <f ca="1">ROUND(INDIRECT(ADDRESS(ROW()+(0), COLUMN()+(-3), 1))*INDIRECT(ADDRESS(ROW()+(0), COLUMN()+(-1), 1)), 2)</f>
        <v>7876.37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24773.4</v>
      </c>
      <c r="H10" s="17">
        <f ca="1">ROUND(INDIRECT(ADDRESS(ROW()+(0), COLUMN()+(-3), 1))*INDIRECT(ADDRESS(ROW()+(0), COLUMN()+(-1), 1)), 2)</f>
        <v>26012.1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137.31</v>
      </c>
      <c r="H11" s="17">
        <f ca="1">ROUND(INDIRECT(ADDRESS(ROW()+(0), COLUMN()+(-3), 1))*INDIRECT(ADDRESS(ROW()+(0), COLUMN()+(-1), 1)), 2)</f>
        <v>137.31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7791.64</v>
      </c>
      <c r="H12" s="17">
        <f ca="1">ROUND(INDIRECT(ADDRESS(ROW()+(0), COLUMN()+(-3), 1))*INDIRECT(ADDRESS(ROW()+(0), COLUMN()+(-1), 1)), 2)</f>
        <v>8570.8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0.198</v>
      </c>
      <c r="F13" s="16" t="s">
        <v>25</v>
      </c>
      <c r="G13" s="17">
        <v>1610.98</v>
      </c>
      <c r="H13" s="17">
        <f ca="1">ROUND(INDIRECT(ADDRESS(ROW()+(0), COLUMN()+(-3), 1))*INDIRECT(ADDRESS(ROW()+(0), COLUMN()+(-1), 1)), 2)</f>
        <v>318.97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0.198</v>
      </c>
      <c r="F14" s="16" t="s">
        <v>28</v>
      </c>
      <c r="G14" s="17">
        <v>1171.94</v>
      </c>
      <c r="H14" s="17">
        <f ca="1">ROUND(INDIRECT(ADDRESS(ROW()+(0), COLUMN()+(-3), 1))*INDIRECT(ADDRESS(ROW()+(0), COLUMN()+(-1), 1)), 2)</f>
        <v>232.04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0.066</v>
      </c>
      <c r="F15" s="16" t="s">
        <v>31</v>
      </c>
      <c r="G15" s="17">
        <v>1610.98</v>
      </c>
      <c r="H15" s="17">
        <f ca="1">ROUND(INDIRECT(ADDRESS(ROW()+(0), COLUMN()+(-3), 1))*INDIRECT(ADDRESS(ROW()+(0), COLUMN()+(-1), 1)), 2)</f>
        <v>106.32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0.066</v>
      </c>
      <c r="F16" s="16" t="s">
        <v>34</v>
      </c>
      <c r="G16" s="17">
        <v>1171.94</v>
      </c>
      <c r="H16" s="17">
        <f ca="1">ROUND(INDIRECT(ADDRESS(ROW()+(0), COLUMN()+(-3), 1))*INDIRECT(ADDRESS(ROW()+(0), COLUMN()+(-1), 1)), 2)</f>
        <v>77.35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0.132</v>
      </c>
      <c r="F17" s="16" t="s">
        <v>37</v>
      </c>
      <c r="G17" s="17">
        <v>1567.76</v>
      </c>
      <c r="H17" s="17">
        <f ca="1">ROUND(INDIRECT(ADDRESS(ROW()+(0), COLUMN()+(-3), 1))*INDIRECT(ADDRESS(ROW()+(0), COLUMN()+(-1), 1)), 2)</f>
        <v>206.94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0.132</v>
      </c>
      <c r="F18" s="20" t="s">
        <v>40</v>
      </c>
      <c r="G18" s="21">
        <v>1171.94</v>
      </c>
      <c r="H18" s="21">
        <f ca="1">ROUND(INDIRECT(ADDRESS(ROW()+(0), COLUMN()+(-3), 1))*INDIRECT(ADDRESS(ROW()+(0), COLUMN()+(-1), 1)), 2)</f>
        <v>154.7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43692.9</v>
      </c>
      <c r="H19" s="24">
        <f ca="1">ROUND(INDIRECT(ADDRESS(ROW()+(0), COLUMN()+(-3), 1))*INDIRECT(ADDRESS(ROW()+(0), COLUMN()+(-1), 1))/100, 2)</f>
        <v>873.86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44566.7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