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<sst xmlns="http://schemas.openxmlformats.org/spreadsheetml/2006/main" count="87" uniqueCount="87">
  <si>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</si>
  <si>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ETF020</t>
  </si>
  <si>
    <t xml:space="preserve">m²</t>
  </si>
  <si>
    <t xml:space="preserve">Toiture terrasse froide, accessible, avec revêtement de sol fixe,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</si>
  <si>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froide, accessible, avec revêtement de sol fixe, type conventionnelle, pente de 1% à 5%, pour trafic piéton privé. FORME DE PENTES: panneau céramique creux à rainure et languette de 80x25x3,5 cm avec couche de régularisation de mortier de ciment, confectionné sur chantier, dosage 1:6, de 3 cm d'épaisseur, finition talochée, sur cloisons allégées de brique creuse en terre cuite de 29x14x9 cm, pose avec du mortier de ciment, confectionné sur chantier, dosage 1:6, disposées tous les 80 cm et avec 30 cm de hauteur moyenne, arrêts supérieurs avec des guides de mortier de ciment, confectionné sur chantier, dosage 1:6; ISOLATION THERMIQUE: panneau rigide en polystyrène expansé, à surface lisse et usinage latéral droit, de 10 mm d'épaisseur; IMPERMÉABILISATION: type monocouche, adhérée, constituée de membrane en bitume modifié par élastomère SBS, LBM(SBS)-40-FP impression préalable avec émulsion bitumineuse anionique avec charges;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</si>
  <si>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</si>
  <si>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</si>
  <si>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</si>
  <si>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</si>
  <si>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</si>
  <si>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</si>
  <si>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</si>
  <si>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</si>
  <si>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</si>
  <si>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</si>
  <si>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</si>
  <si>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</si>
  <si>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</si>
  <si>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</si>
  <si>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</si>
  <si>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</si>
  <si>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</si>
  <si>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</si>
  <si>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</si>
  <si>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</si>
  <si>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</si>
  <si>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mt16pel010adad</t>
  </si>
  <si>
    <t xml:space="preserve">Panneau rigide en polystyrène expansé, selon NF EN 13163, à surface lisse et usinage latéral droit, de 10 mm d'épaisseur, résistance thermique 0,3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</si>
  <si>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</si>
  <si>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mt04lvg020c</t>
  </si>
  <si>
    <t xml:space="preserve">Panneau céramique creux à rainure et languette, à revêtir, 80x25x3 cm, à bouts plans parallèles.</t>
  </si>
  <si>
    <t xml:space="preserve">U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</si>
  <si>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</si>
  <si>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</si>
  <si>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</si>
  <si>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</si>
  <si>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</si>
  <si>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</si>
  <si>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</si>
  <si>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</si>
  <si>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</si>
  <si>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</si>
  <si>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</si>
  <si>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</si>
  <si>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</si>
  <si>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</si>
  <si>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</si>
  <si>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</si>
  <si>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</si>
  <si>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</si>
  <si>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</si>
  <si>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</si>
  <si>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</si>
  <si>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</si>
  <si>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</si>
  <si>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</si>
  <si>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</si>
  <si>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</si>
  <si>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</si>
  <si>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</si>
  <si>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</si>
  <si>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</si>
  <si>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</si>
  <si>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</si>
  <si>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</si>
  <si>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</si>
  <si>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</si>
  <si>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</si>
  <si>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</si>
  <si>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</si>
  <si>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</si>
  <si>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</si>
  <si>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</si>
  <si>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</si>
  <si>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</si>
  <si>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</si>
  <si>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</si>
  <si>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</si>
  <si>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</si>
  <si>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</si>
  <si>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</si>
  <si>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</si>
  <si>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</si>
  <si>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</si>
  <si>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</si>
  <si>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8.133,95F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</si>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</sst>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8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1745.6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21.75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1580.48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21.25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1678.96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0.01</v>
      </c>
      <c r="F13" s="16" t="s">
        <v>25</v>
      </c>
      <c r="G13" s="17">
        <v>1149.97</v>
      </c>
      <c r="H13" s="17">
        <f ca="1">ROUND(INDIRECT(ADDRESS(ROW()+(0), COLUMN()+(-3), 1))*INDIRECT(ADDRESS(ROW()+(0), COLUMN()+(-1), 1)), 2)</f>
        <v>11.5</v>
      </c>
    </row>
    <row r="14" spans="1:8" ht="45.0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599.36</v>
      </c>
      <c r="H14" s="17">
        <f ca="1">ROUND(INDIRECT(ADDRESS(ROW()+(0), COLUMN()+(-3), 1))*INDIRECT(ADDRESS(ROW()+(0), COLUMN()+(-1), 1)), 2)</f>
        <v>719.23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5</v>
      </c>
      <c r="F15" s="16" t="s">
        <v>31</v>
      </c>
      <c r="G15" s="17">
        <v>241.75</v>
      </c>
      <c r="H15" s="17">
        <f ca="1">ROUND(INDIRECT(ADDRESS(ROW()+(0), COLUMN()+(-3), 1))*INDIRECT(ADDRESS(ROW()+(0), COLUMN()+(-1), 1)), 2)</f>
        <v>1208.75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5943.62</v>
      </c>
      <c r="H16" s="17">
        <f ca="1">ROUND(INDIRECT(ADDRESS(ROW()+(0), COLUMN()+(-3), 1))*INDIRECT(ADDRESS(ROW()+(0), COLUMN()+(-1), 1)), 2)</f>
        <v>6537.98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</v>
      </c>
      <c r="F17" s="16" t="s">
        <v>37</v>
      </c>
      <c r="G17" s="17">
        <v>2830.29</v>
      </c>
      <c r="H17" s="17">
        <f ca="1">ROUND(INDIRECT(ADDRESS(ROW()+(0), COLUMN()+(-3), 1))*INDIRECT(ADDRESS(ROW()+(0), COLUMN()+(-1), 1)), 2)</f>
        <v>849.09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799.14</v>
      </c>
      <c r="H18" s="17">
        <f ca="1">ROUND(INDIRECT(ADDRESS(ROW()+(0), COLUMN()+(-3), 1))*INDIRECT(ADDRESS(ROW()+(0), COLUMN()+(-1), 1)), 2)</f>
        <v>839.1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4</v>
      </c>
      <c r="F19" s="16" t="s">
        <v>43</v>
      </c>
      <c r="G19" s="17">
        <v>253.69</v>
      </c>
      <c r="H19" s="17">
        <f ca="1">ROUND(INDIRECT(ADDRESS(ROW()+(0), COLUMN()+(-3), 1))*INDIRECT(ADDRESS(ROW()+(0), COLUMN()+(-1), 1)), 2)</f>
        <v>1014.76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5247.66</v>
      </c>
      <c r="H20" s="17">
        <f ca="1">ROUND(INDIRECT(ADDRESS(ROW()+(0), COLUMN()+(-3), 1))*INDIRECT(ADDRESS(ROW()+(0), COLUMN()+(-1), 1)), 2)</f>
        <v>5510.04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14</v>
      </c>
      <c r="F21" s="16" t="s">
        <v>49</v>
      </c>
      <c r="G21" s="17">
        <v>21.45</v>
      </c>
      <c r="H21" s="17">
        <f ca="1">ROUND(INDIRECT(ADDRESS(ROW()+(0), COLUMN()+(-3), 1))*INDIRECT(ADDRESS(ROW()+(0), COLUMN()+(-1), 1)), 2)</f>
        <v>300.3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0.4</v>
      </c>
      <c r="F22" s="16" t="s">
        <v>52</v>
      </c>
      <c r="G22" s="17">
        <v>1967.87</v>
      </c>
      <c r="H22" s="17">
        <f ca="1">ROUND(INDIRECT(ADDRESS(ROW()+(0), COLUMN()+(-3), 1))*INDIRECT(ADDRESS(ROW()+(0), COLUMN()+(-1), 1)), 2)</f>
        <v>787.15</v>
      </c>
    </row>
    <row r="23" spans="1:8" ht="45.00" thickBot="1" customHeight="1">
      <c r="A23" s="14" t="s">
        <v>53</v>
      </c>
      <c r="B23" s="14"/>
      <c r="C23" s="14"/>
      <c r="D23" s="14" t="s">
        <v>54</v>
      </c>
      <c r="E23" s="15">
        <v>0.05</v>
      </c>
      <c r="F23" s="16" t="s">
        <v>55</v>
      </c>
      <c r="G23" s="17">
        <v>562.47</v>
      </c>
      <c r="H23" s="17">
        <f ca="1">ROUND(INDIRECT(ADDRESS(ROW()+(0), COLUMN()+(-3), 1))*INDIRECT(ADDRESS(ROW()+(0), COLUMN()+(-1), 1)), 2)</f>
        <v>28.12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0.069</v>
      </c>
      <c r="F24" s="16" t="s">
        <v>58</v>
      </c>
      <c r="G24" s="17">
        <v>1611.29</v>
      </c>
      <c r="H24" s="17">
        <f ca="1">ROUND(INDIRECT(ADDRESS(ROW()+(0), COLUMN()+(-3), 1))*INDIRECT(ADDRESS(ROW()+(0), COLUMN()+(-1), 1)), 2)</f>
        <v>111.18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1.028</v>
      </c>
      <c r="F25" s="16" t="s">
        <v>61</v>
      </c>
      <c r="G25" s="17">
        <v>1567.76</v>
      </c>
      <c r="H25" s="17">
        <f ca="1">ROUND(INDIRECT(ADDRESS(ROW()+(0), COLUMN()+(-3), 1))*INDIRECT(ADDRESS(ROW()+(0), COLUMN()+(-1), 1)), 2)</f>
        <v>1611.66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1.924</v>
      </c>
      <c r="F26" s="16" t="s">
        <v>64</v>
      </c>
      <c r="G26" s="17">
        <v>1129.12</v>
      </c>
      <c r="H26" s="17">
        <f ca="1">ROUND(INDIRECT(ADDRESS(ROW()+(0), COLUMN()+(-3), 1))*INDIRECT(ADDRESS(ROW()+(0), COLUMN()+(-1), 1)), 2)</f>
        <v>2172.43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0.158</v>
      </c>
      <c r="F27" s="16" t="s">
        <v>67</v>
      </c>
      <c r="G27" s="17">
        <v>1567.76</v>
      </c>
      <c r="H27" s="17">
        <f ca="1">ROUND(INDIRECT(ADDRESS(ROW()+(0), COLUMN()+(-3), 1))*INDIRECT(ADDRESS(ROW()+(0), COLUMN()+(-1), 1)), 2)</f>
        <v>247.71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0.158</v>
      </c>
      <c r="F28" s="16" t="s">
        <v>70</v>
      </c>
      <c r="G28" s="17">
        <v>1171.94</v>
      </c>
      <c r="H28" s="17">
        <f ca="1">ROUND(INDIRECT(ADDRESS(ROW()+(0), COLUMN()+(-3), 1))*INDIRECT(ADDRESS(ROW()+(0), COLUMN()+(-1), 1)), 2)</f>
        <v>185.17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0.066</v>
      </c>
      <c r="F29" s="16" t="s">
        <v>73</v>
      </c>
      <c r="G29" s="17">
        <v>1610.98</v>
      </c>
      <c r="H29" s="17">
        <f ca="1">ROUND(INDIRECT(ADDRESS(ROW()+(0), COLUMN()+(-3), 1))*INDIRECT(ADDRESS(ROW()+(0), COLUMN()+(-1), 1)), 2)</f>
        <v>106.32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0.066</v>
      </c>
      <c r="F30" s="16" t="s">
        <v>76</v>
      </c>
      <c r="G30" s="17">
        <v>1171.94</v>
      </c>
      <c r="H30" s="17">
        <f ca="1">ROUND(INDIRECT(ADDRESS(ROW()+(0), COLUMN()+(-3), 1))*INDIRECT(ADDRESS(ROW()+(0), COLUMN()+(-1), 1)), 2)</f>
        <v>77.35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0.527</v>
      </c>
      <c r="F31" s="16" t="s">
        <v>79</v>
      </c>
      <c r="G31" s="17">
        <v>1567.76</v>
      </c>
      <c r="H31" s="17">
        <f ca="1">ROUND(INDIRECT(ADDRESS(ROW()+(0), COLUMN()+(-3), 1))*INDIRECT(ADDRESS(ROW()+(0), COLUMN()+(-1), 1)), 2)</f>
        <v>826.21</v>
      </c>
    </row>
    <row r="32" spans="1:8" ht="13.50" thickBot="1" customHeight="1">
      <c r="A32" s="14" t="s">
        <v>80</v>
      </c>
      <c r="B32" s="14"/>
      <c r="C32" s="14"/>
      <c r="D32" s="18" t="s">
        <v>81</v>
      </c>
      <c r="E32" s="19">
        <v>0.264</v>
      </c>
      <c r="F32" s="20" t="s">
        <v>82</v>
      </c>
      <c r="G32" s="21">
        <v>1171.94</v>
      </c>
      <c r="H32" s="21">
        <f ca="1">ROUND(INDIRECT(ADDRESS(ROW()+(0), COLUMN()+(-3), 1))*INDIRECT(ADDRESS(ROW()+(0), COLUMN()+(-1), 1)), 2)</f>
        <v>309.39</v>
      </c>
    </row>
    <row r="33" spans="1:8" ht="13.50" thickBot="1" customHeight="1">
      <c r="A33" s="18"/>
      <c r="B33" s="18"/>
      <c r="C33" s="18"/>
      <c r="D33" s="5" t="s">
        <v>83</v>
      </c>
      <c r="E33" s="22">
        <v>2</v>
      </c>
      <c r="F33" s="23" t="s">
        <v>84</v>
      </c>
      <c r="G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28480.2</v>
      </c>
      <c r="H33" s="24">
        <f ca="1">ROUND(INDIRECT(ADDRESS(ROW()+(0), COLUMN()+(-3), 1))*INDIRECT(ADDRESS(ROW()+(0), COLUMN()+(-1), 1))/100, 2)</f>
        <v>569.6</v>
      </c>
    </row>
    <row r="34" spans="1:8" ht="13.50" thickBot="1" customHeight="1">
      <c r="A34" s="25" t="s">
        <v>85</v>
      </c>
      <c r="B34" s="25"/>
      <c r="C34" s="25"/>
      <c r="D34" s="26"/>
      <c r="E34" s="26"/>
      <c r="F34" s="27"/>
      <c r="G34" s="25" t="s">
        <v>86</v>
      </c>
      <c r="H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29049.8</v>
      </c>
    </row>
  </sheetData>
  <mergeCells count="3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4"/>
  </mergeCells>
  <pageMargins left="0.147638" right="0.147638" top="0.206693" bottom="0.206693" header="0.0" footer="0.0"/>
  <pageSetup paperSize="9" orientation="portrait"/>
  <rowBreaks count="0" manualBreakCount="0">
    </rowBreaks>
</worksheet>
</file>