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<sst xmlns="http://schemas.openxmlformats.org/spreadsheetml/2006/main" count="24" uniqueCount="24">
  <si>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</si>
  <si>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EBE010</t>
  </si>
  <si>
    <t xml:space="preserve">m²</t>
  </si>
  <si>
    <t xml:space="preserve">Bardage ventilé, en plaques compactes de minéraux avec polymères (Solid Surface).</t>
  </si>
  <si>
    <r>
      <rPr>
        <sz val="8.25"/>
        <color rgb="FF000000"/>
        <rFont val="Arial"/>
        <family val="2"/>
      </rPr>
      <t xml:space="preserve">Bardage ventilé, de plaques compactes de grand format constituées d'ATH (aluminium trihydrate) et résines polymériques de haute résistance (Solid Surface), couleur blanche de 3590x1340x12 mm; mise en place avec joint continu à l'aide du système d'ancrage caché à agrafe, sur l'ossature de soutien en aluminium. Comprend les tire-fonds et les chevilles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</si>
  <si>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</si>
  <si>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</si>
  <si>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</si>
  <si>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</si>
  <si>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</si>
  <si>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</si>
  <si>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mt12mss010o</t>
  </si>
  <si>
    <t xml:space="preserve">Revêtement extérieur pour façade ventilée de plaques compactes de grand format constituées d'ATH (aluminium trihydrate) et résines polymériques de haute résistance (Solid Surface), couleur blanche de 3590x1340x12 mm; mise en place avec joint continu à l'aide du système d'ancrage caché à agrafe, sur l'ossature de soutien formée de profilés verticaux en T en aluminium, profilés horizontaux de tube en aluminium de section rectangulaire, profilés séparateurs en L en aluminium, agrafes en aluminium, douilles en acier inoxydable et bouchons pour cacher les fixations; avec adhésif pour la fixation des plaques entre elles et des bouchons aux douilles, vis en acier inoxydable pour la fixation des douilles aux profilés verticaux et des profilés verticaux aux profilés séparateurs, tirefonds en acier inoxydable A2 et chevilles en nylon pour la fixation des profilés à la couche principale et chevilles à expansion, en acier inoxydable A2 pour la fixation des profilés au plancher; avec le prix augmenté de 5% pour cause de pièces spéciales pour la résolution des points singuliers.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</si>
  <si>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</si>
  <si>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</si>
  <si>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</si>
  <si>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</si>
  <si>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</si>
  <si>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</si>
  <si>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</si>
  <si>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</si>
  <si>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</si>
  <si>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59.403,78F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</si>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</sst>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7" t="s">
        <v>12</v>
      </c>
      <c r="D9" s="7"/>
      <c r="E9" s="9">
        <v>1</v>
      </c>
      <c r="F9" s="11" t="s">
        <v>13</v>
      </c>
      <c r="G9" s="13">
        <v>335207</v>
      </c>
      <c r="H9" s="13">
        <f ca="1">ROUND(INDIRECT(ADDRESS(ROW()+(0), COLUMN()+(-3), 1))*INDIRECT(ADDRESS(ROW()+(0), COLUMN()+(-1), 1)), 2)</f>
        <v>335207</v>
      </c>
    </row>
    <row r="10" spans="1:8" ht="13.50" thickBot="1" customHeight="1">
      <c r="A10" s="14" t="s">
        <v>14</v>
      </c>
      <c r="B10" s="14"/>
      <c r="C10" s="14" t="s">
        <v>15</v>
      </c>
      <c r="D10" s="14"/>
      <c r="E10" s="15">
        <v>1.455</v>
      </c>
      <c r="F10" s="16" t="s">
        <v>16</v>
      </c>
      <c r="G10" s="17">
        <v>1610.98</v>
      </c>
      <c r="H10" s="17">
        <f ca="1">ROUND(INDIRECT(ADDRESS(ROW()+(0), COLUMN()+(-3), 1))*INDIRECT(ADDRESS(ROW()+(0), COLUMN()+(-1), 1)), 2)</f>
        <v>2343.98</v>
      </c>
    </row>
    <row r="11" spans="1:8" ht="13.50" thickBot="1" customHeight="1">
      <c r="A11" s="14" t="s">
        <v>17</v>
      </c>
      <c r="B11" s="14"/>
      <c r="C11" s="18" t="s">
        <v>18</v>
      </c>
      <c r="D11" s="18"/>
      <c r="E11" s="19">
        <v>1.455</v>
      </c>
      <c r="F11" s="20" t="s">
        <v>19</v>
      </c>
      <c r="G11" s="21">
        <v>1171.94</v>
      </c>
      <c r="H11" s="21">
        <f ca="1">ROUND(INDIRECT(ADDRESS(ROW()+(0), COLUMN()+(-3), 1))*INDIRECT(ADDRESS(ROW()+(0), COLUMN()+(-1), 1)), 2)</f>
        <v>1705.17</v>
      </c>
    </row>
    <row r="12" spans="1:8" ht="13.50" thickBot="1" customHeight="1">
      <c r="A12" s="18"/>
      <c r="B12" s="18"/>
      <c r="C12" s="5" t="s">
        <v>20</v>
      </c>
      <c r="D12" s="5"/>
      <c r="E12" s="22">
        <v>3</v>
      </c>
      <c r="F12" s="23" t="s">
        <v>21</v>
      </c>
      <c r="G12" s="24">
        <f ca="1">ROUND(SUM(INDIRECT(ADDRESS(ROW()+(-1), COLUMN()+(1), 1)),INDIRECT(ADDRESS(ROW()+(-2), COLUMN()+(1), 1)),INDIRECT(ADDRESS(ROW()+(-3), COLUMN()+(1), 1))), 2)</f>
        <v>339256</v>
      </c>
      <c r="H12" s="24">
        <f ca="1">ROUND(INDIRECT(ADDRESS(ROW()+(0), COLUMN()+(-3), 1))*INDIRECT(ADDRESS(ROW()+(0), COLUMN()+(-1), 1))/100, 2)</f>
        <v>10177.7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349434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