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<sst xmlns="http://schemas.openxmlformats.org/spreadsheetml/2006/main" count="48" uniqueCount="48">
  <si>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</si>
  <si>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VPP060</t>
  </si>
  <si>
    <t xml:space="preserve">m²</t>
  </si>
  <si>
    <t xml:space="preserve">Sous-base en béton.</t>
  </si>
  <si>
    <r>
      <rPr>
        <sz val="8.25"/>
        <color rgb="FF000000"/>
        <rFont val="Arial"/>
        <family val="2"/>
      </rPr>
      <t xml:space="preserve">Sous-base en béton avec un treillis soudé de 15 cm d'épaisseur, réalisée avec béton confectionné sur le chantier BCN: CPJ-CEM II/A 32,5 - TP - B 30 - 15/25 - E: 2a - BA - P 18-305, coulage avec des moyens manuels, avec treillis soudé en surface comme armature de répartition, 100x100 mm et Ø 4,0-4,0 mm, en acier Fe E 500 et avec treillis soudé en sous-faces, 100x100 mm et Ø 4,0-4,0 mm, en acier Fe E 500, avec treillis soudé en surface comme armature de répartition, 100x100 mm et Ø 4,0-4,0 mm, en acier Fe E 500 et avec treillis soudé en sous-faces, 100x100 mm et Ø 4,0-4,0 mm, en acier Fe E 500, extension et vibrage manuel, via règle vibrante, avec finition lissée à la règle, pour son utilisation future en tant que support de revêtement; appuyée sur une couche de base existante. Le prix ne comprend pas la couche de base.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</si>
  <si>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</si>
  <si>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</si>
  <si>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</si>
  <si>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</si>
  <si>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</si>
  <si>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</si>
  <si>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mt07aco020o</t>
  </si>
  <si>
    <t xml:space="preserve">Séparateur homologué pour treillis soudé en sous-faces.</t>
  </si>
  <si>
    <t xml:space="preserve">U</t>
  </si>
  <si>
    <t xml:space="preserve">mt07aco020n</t>
  </si>
  <si>
    <t xml:space="preserve">Séparateur homologué pour treillis soudé en surface.</t>
  </si>
  <si>
    <t xml:space="preserve">U</t>
  </si>
  <si>
    <t xml:space="preserve">mt07ame100bca</t>
  </si>
  <si>
    <t xml:space="preserve">Treillis soudé 100x100 mm, fils porteurs de 4 mm de diamètre et fils de répartition de 4 mm de diamètre, en acier Fe E 500.</t>
  </si>
  <si>
    <t xml:space="preserve">m²</t>
  </si>
  <si>
    <t xml:space="preserve">mt08aaa010a</t>
  </si>
  <si>
    <t xml:space="preserve">Eau.</t>
  </si>
  <si>
    <t xml:space="preserve">m³</t>
  </si>
  <si>
    <t xml:space="preserve">mt01arg000a</t>
  </si>
  <si>
    <t xml:space="preserve">Sable criblé.</t>
  </si>
  <si>
    <t xml:space="preserve">m³</t>
  </si>
  <si>
    <t xml:space="preserve">mt01arg001ar</t>
  </si>
  <si>
    <t xml:space="preserve">Gros granulats homogénéisés, de taille maximale 15/25 mm.</t>
  </si>
  <si>
    <t xml:space="preserve">m³</t>
  </si>
  <si>
    <t xml:space="preserve">mt08cem000a</t>
  </si>
  <si>
    <t xml:space="preserve">Ciment gris en sacs.</t>
  </si>
  <si>
    <t xml:space="preserve">kg</t>
  </si>
  <si>
    <t xml:space="preserve">mq06vib020</t>
  </si>
  <si>
    <t xml:space="preserve">Règle vibrante de 3 m.</t>
  </si>
  <si>
    <t xml:space="preserve">h</t>
  </si>
  <si>
    <t xml:space="preserve">mq06hor010</t>
  </si>
  <si>
    <t xml:space="preserve">Bétonnière électrique avec une capacité de gâchage de 160 l.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</si>
  <si>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</si>
  <si>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</si>
  <si>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</si>
  <si>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</si>
  <si>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</si>
  <si>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</si>
  <si>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</si>
  <si>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</si>
  <si>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</si>
  <si>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1.120,36F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</si>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</sst>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5.99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2</v>
      </c>
      <c r="E9" s="11" t="s">
        <v>13</v>
      </c>
      <c r="F9" s="13">
        <v>392.5</v>
      </c>
      <c r="G9" s="13">
        <f ca="1">ROUND(INDIRECT(ADDRESS(ROW()+(0), COLUMN()+(-3), 1))*INDIRECT(ADDRESS(ROW()+(0), COLUMN()+(-1), 1)), 2)</f>
        <v>785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2</v>
      </c>
      <c r="E10" s="16" t="s">
        <v>16</v>
      </c>
      <c r="F10" s="17">
        <v>877.95</v>
      </c>
      <c r="G10" s="17">
        <f ca="1">ROUND(INDIRECT(ADDRESS(ROW()+(0), COLUMN()+(-3), 1))*INDIRECT(ADDRESS(ROW()+(0), COLUMN()+(-1), 1)), 2)</f>
        <v>1755.9</v>
      </c>
    </row>
    <row r="11" spans="1:7" ht="24.00" thickBot="1" customHeight="1">
      <c r="A11" s="14" t="s">
        <v>17</v>
      </c>
      <c r="B11" s="14"/>
      <c r="C11" s="14" t="s">
        <v>18</v>
      </c>
      <c r="D11" s="15">
        <v>2.4</v>
      </c>
      <c r="E11" s="16" t="s">
        <v>19</v>
      </c>
      <c r="F11" s="17">
        <v>1521.24</v>
      </c>
      <c r="G11" s="17">
        <f ca="1">ROUND(INDIRECT(ADDRESS(ROW()+(0), COLUMN()+(-3), 1))*INDIRECT(ADDRESS(ROW()+(0), COLUMN()+(-1), 1)), 2)</f>
        <v>3650.98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0.028</v>
      </c>
      <c r="E12" s="16" t="s">
        <v>22</v>
      </c>
      <c r="F12" s="17">
        <v>1110.8</v>
      </c>
      <c r="G12" s="17">
        <f ca="1">ROUND(INDIRECT(ADDRESS(ROW()+(0), COLUMN()+(-3), 1))*INDIRECT(ADDRESS(ROW()+(0), COLUMN()+(-1), 1)), 2)</f>
        <v>31.1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0.06</v>
      </c>
      <c r="E13" s="16" t="s">
        <v>25</v>
      </c>
      <c r="F13" s="17">
        <v>16250.3</v>
      </c>
      <c r="G13" s="17">
        <f ca="1">ROUND(INDIRECT(ADDRESS(ROW()+(0), COLUMN()+(-3), 1))*INDIRECT(ADDRESS(ROW()+(0), COLUMN()+(-1), 1)), 2)</f>
        <v>975.02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0.113</v>
      </c>
      <c r="E14" s="16" t="s">
        <v>28</v>
      </c>
      <c r="F14" s="17">
        <v>17353.9</v>
      </c>
      <c r="G14" s="17">
        <f ca="1">ROUND(INDIRECT(ADDRESS(ROW()+(0), COLUMN()+(-3), 1))*INDIRECT(ADDRESS(ROW()+(0), COLUMN()+(-1), 1)), 2)</f>
        <v>1960.99</v>
      </c>
    </row>
    <row r="15" spans="1:7" ht="13.50" thickBot="1" customHeight="1">
      <c r="A15" s="14" t="s">
        <v>29</v>
      </c>
      <c r="B15" s="14"/>
      <c r="C15" s="14" t="s">
        <v>30</v>
      </c>
      <c r="D15" s="15">
        <v>72.45</v>
      </c>
      <c r="E15" s="16" t="s">
        <v>31</v>
      </c>
      <c r="F15" s="17">
        <v>80.72</v>
      </c>
      <c r="G15" s="17">
        <f ca="1">ROUND(INDIRECT(ADDRESS(ROW()+(0), COLUMN()+(-3), 1))*INDIRECT(ADDRESS(ROW()+(0), COLUMN()+(-1), 1)), 2)</f>
        <v>5848.16</v>
      </c>
    </row>
    <row r="16" spans="1:7" ht="13.50" thickBot="1" customHeight="1">
      <c r="A16" s="14" t="s">
        <v>32</v>
      </c>
      <c r="B16" s="14"/>
      <c r="C16" s="14" t="s">
        <v>33</v>
      </c>
      <c r="D16" s="15">
        <v>0.095</v>
      </c>
      <c r="E16" s="16" t="s">
        <v>34</v>
      </c>
      <c r="F16" s="17">
        <v>2490.99</v>
      </c>
      <c r="G16" s="17">
        <f ca="1">ROUND(INDIRECT(ADDRESS(ROW()+(0), COLUMN()+(-3), 1))*INDIRECT(ADDRESS(ROW()+(0), COLUMN()+(-1), 1)), 2)</f>
        <v>236.64</v>
      </c>
    </row>
    <row r="17" spans="1:7" ht="13.50" thickBot="1" customHeight="1">
      <c r="A17" s="14" t="s">
        <v>35</v>
      </c>
      <c r="B17" s="14"/>
      <c r="C17" s="14" t="s">
        <v>36</v>
      </c>
      <c r="D17" s="15">
        <v>0.104</v>
      </c>
      <c r="E17" s="16" t="s">
        <v>37</v>
      </c>
      <c r="F17" s="17">
        <v>1643.07</v>
      </c>
      <c r="G17" s="17">
        <f ca="1">ROUND(INDIRECT(ADDRESS(ROW()+(0), COLUMN()+(-3), 1))*INDIRECT(ADDRESS(ROW()+(0), COLUMN()+(-1), 1)), 2)</f>
        <v>170.88</v>
      </c>
    </row>
    <row r="18" spans="1:7" ht="13.50" thickBot="1" customHeight="1">
      <c r="A18" s="14" t="s">
        <v>38</v>
      </c>
      <c r="B18" s="14"/>
      <c r="C18" s="14" t="s">
        <v>39</v>
      </c>
      <c r="D18" s="15">
        <v>0.101</v>
      </c>
      <c r="E18" s="16" t="s">
        <v>40</v>
      </c>
      <c r="F18" s="17">
        <v>1567.76</v>
      </c>
      <c r="G18" s="17">
        <f ca="1">ROUND(INDIRECT(ADDRESS(ROW()+(0), COLUMN()+(-3), 1))*INDIRECT(ADDRESS(ROW()+(0), COLUMN()+(-1), 1)), 2)</f>
        <v>158.34</v>
      </c>
    </row>
    <row r="19" spans="1:7" ht="13.50" thickBot="1" customHeight="1">
      <c r="A19" s="14" t="s">
        <v>41</v>
      </c>
      <c r="B19" s="14"/>
      <c r="C19" s="18" t="s">
        <v>42</v>
      </c>
      <c r="D19" s="19">
        <v>0.101</v>
      </c>
      <c r="E19" s="20" t="s">
        <v>43</v>
      </c>
      <c r="F19" s="21">
        <v>1171.94</v>
      </c>
      <c r="G19" s="21">
        <f ca="1">ROUND(INDIRECT(ADDRESS(ROW()+(0), COLUMN()+(-3), 1))*INDIRECT(ADDRESS(ROW()+(0), COLUMN()+(-1), 1)), 2)</f>
        <v>118.37</v>
      </c>
    </row>
    <row r="20" spans="1:7" ht="13.50" thickBot="1" customHeight="1">
      <c r="A20" s="18"/>
      <c r="B20" s="18"/>
      <c r="C20" s="5" t="s">
        <v>44</v>
      </c>
      <c r="D20" s="22">
        <v>2</v>
      </c>
      <c r="E20" s="23" t="s">
        <v>45</v>
      </c>
      <c r="F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15691.4</v>
      </c>
      <c r="G20" s="24">
        <f ca="1">ROUND(INDIRECT(ADDRESS(ROW()+(0), COLUMN()+(-3), 1))*INDIRECT(ADDRESS(ROW()+(0), COLUMN()+(-1), 1))/100, 2)</f>
        <v>313.83</v>
      </c>
    </row>
    <row r="21" spans="1:7" ht="13.50" thickBot="1" customHeight="1">
      <c r="A21" s="25" t="s">
        <v>46</v>
      </c>
      <c r="B21" s="25"/>
      <c r="C21" s="26"/>
      <c r="D21" s="26"/>
      <c r="E21" s="27"/>
      <c r="F21" s="25" t="s">
        <v>47</v>
      </c>
      <c r="G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16005.2</v>
      </c>
    </row>
  </sheetData>
  <mergeCells count="17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D21"/>
  </mergeCells>
  <pageMargins left="0.147638" right="0.147638" top="0.206693" bottom="0.206693" header="0.0" footer="0.0"/>
  <pageSetup paperSize="9" orientation="portrait"/>
  <rowBreaks count="0" manualBreakCount="0">
    </rowBreaks>
</worksheet>
</file>