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<sst xmlns="http://schemas.openxmlformats.org/spreadsheetml/2006/main" count="45" uniqueCount="45">
  <si>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</si>
  <si>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</si>
  <si>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</si>
  <si>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</si>
  <si>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non armé confectionné sur le chantier BCN: CPJ-CEM II/A 32,5 PM - TP - B 30 - 20/40 - E: 4a¹ - NA - P 18-305, coulage depuis un dumper avec un contenu de fibres sans fonction structurale, fibres de verre résistant aux alcalins (AR) de 2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</si>
  <si>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</si>
  <si>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</si>
  <si>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</si>
  <si>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</si>
  <si>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</si>
  <si>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</si>
  <si>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mt08fic020b</t>
  </si>
  <si>
    <t xml:space="preserve">Fibres de verre résistant aux alcalins (AR), avec un contenu minimum de zirconium de 17,1%, de 13 mm de longueur et 13,5 microns de diamètre, avec 100 filaments par brin liés entre eux par un adhésif, limite élastique 74000 N/mm², résistance à la traction 1620 MPa, pour prévenir les fissures par retrait dans les éléments en béton, selon NF EN 15422.</t>
  </si>
  <si>
    <t xml:space="preserve">kg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</si>
  <si>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</si>
  <si>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</si>
  <si>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</si>
  <si>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</si>
  <si>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</si>
  <si>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</si>
  <si>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mt01arg001aw</t>
  </si>
  <si>
    <t xml:space="preserve">Gros granulats homogénéisés, de taille maximale 20/40 mm.</t>
  </si>
  <si>
    <t xml:space="preserve">m³</t>
  </si>
  <si>
    <t xml:space="preserve">mt08cem001a</t>
  </si>
  <si>
    <t xml:space="preserve">Ciment résistant aux sulfates, en sacs.</t>
  </si>
  <si>
    <t xml:space="preserve">kg</t>
  </si>
  <si>
    <t xml:space="preserve">mq06vib020</t>
  </si>
  <si>
    <t xml:space="preserve">Règle vibrante de 3 m.</t>
  </si>
  <si>
    <t xml:space="preserve">h</t>
  </si>
  <si>
    <t xml:space="preserve">mq04dua020b</t>
  </si>
  <si>
    <t xml:space="preserve">Dumper à décharge frontale de 2 t de charge utile.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</si>
  <si>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</si>
  <si>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</si>
  <si>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</si>
  <si>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</si>
  <si>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</si>
  <si>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</si>
  <si>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</si>
  <si>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</si>
  <si>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</si>
  <si>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</si>
  <si>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</si>
  <si>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</si>
  <si>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805,66F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</si>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</sst>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6464.83</v>
      </c>
      <c r="H9" s="13">
        <f ca="1">ROUND(INDIRECT(ADDRESS(ROW()+(0), COLUMN()+(-3), 1))*INDIRECT(ADDRESS(ROW()+(0), COLUMN()+(-1), 1)), 2)</f>
        <v>1939.45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0.026</v>
      </c>
      <c r="F10" s="16" t="s">
        <v>16</v>
      </c>
      <c r="G10" s="17">
        <v>1110.8</v>
      </c>
      <c r="H10" s="17">
        <f ca="1">ROUND(INDIRECT(ADDRESS(ROW()+(0), COLUMN()+(-3), 1))*INDIRECT(ADDRESS(ROW()+(0), COLUMN()+(-1), 1)), 2)</f>
        <v>28.88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0.063</v>
      </c>
      <c r="F11" s="16" t="s">
        <v>19</v>
      </c>
      <c r="G11" s="17">
        <v>16250.3</v>
      </c>
      <c r="H11" s="17">
        <f ca="1">ROUND(INDIRECT(ADDRESS(ROW()+(0), COLUMN()+(-3), 1))*INDIRECT(ADDRESS(ROW()+(0), COLUMN()+(-1), 1)), 2)</f>
        <v>1023.77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0.118</v>
      </c>
      <c r="F12" s="16" t="s">
        <v>22</v>
      </c>
      <c r="G12" s="17">
        <v>17179.7</v>
      </c>
      <c r="H12" s="17">
        <f ca="1">ROUND(INDIRECT(ADDRESS(ROW()+(0), COLUMN()+(-3), 1))*INDIRECT(ADDRESS(ROW()+(0), COLUMN()+(-1), 1)), 2)</f>
        <v>2027.2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65.93</v>
      </c>
      <c r="F13" s="16" t="s">
        <v>25</v>
      </c>
      <c r="G13" s="17">
        <v>83.95</v>
      </c>
      <c r="H13" s="17">
        <f ca="1">ROUND(INDIRECT(ADDRESS(ROW()+(0), COLUMN()+(-3), 1))*INDIRECT(ADDRESS(ROW()+(0), COLUMN()+(-1), 1)), 2)</f>
        <v>5534.82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0.095</v>
      </c>
      <c r="F14" s="16" t="s">
        <v>28</v>
      </c>
      <c r="G14" s="17">
        <v>2490.99</v>
      </c>
      <c r="H14" s="17">
        <f ca="1">ROUND(INDIRECT(ADDRESS(ROW()+(0), COLUMN()+(-3), 1))*INDIRECT(ADDRESS(ROW()+(0), COLUMN()+(-1), 1)), 2)</f>
        <v>236.64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0.033</v>
      </c>
      <c r="F15" s="16" t="s">
        <v>31</v>
      </c>
      <c r="G15" s="17">
        <v>4944.65</v>
      </c>
      <c r="H15" s="17">
        <f ca="1">ROUND(INDIRECT(ADDRESS(ROW()+(0), COLUMN()+(-3), 1))*INDIRECT(ADDRESS(ROW()+(0), COLUMN()+(-1), 1)), 2)</f>
        <v>163.17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0.104</v>
      </c>
      <c r="F16" s="16" t="s">
        <v>34</v>
      </c>
      <c r="G16" s="17">
        <v>1643.07</v>
      </c>
      <c r="H16" s="17">
        <f ca="1">ROUND(INDIRECT(ADDRESS(ROW()+(0), COLUMN()+(-3), 1))*INDIRECT(ADDRESS(ROW()+(0), COLUMN()+(-1), 1)), 2)</f>
        <v>170.88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0.058</v>
      </c>
      <c r="F17" s="16" t="s">
        <v>37</v>
      </c>
      <c r="G17" s="17">
        <v>1567.76</v>
      </c>
      <c r="H17" s="17">
        <f ca="1">ROUND(INDIRECT(ADDRESS(ROW()+(0), COLUMN()+(-3), 1))*INDIRECT(ADDRESS(ROW()+(0), COLUMN()+(-1), 1)), 2)</f>
        <v>90.93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0.058</v>
      </c>
      <c r="F18" s="20" t="s">
        <v>40</v>
      </c>
      <c r="G18" s="21">
        <v>1171.94</v>
      </c>
      <c r="H18" s="21">
        <f ca="1">ROUND(INDIRECT(ADDRESS(ROW()+(0), COLUMN()+(-3), 1))*INDIRECT(ADDRESS(ROW()+(0), COLUMN()+(-1), 1)), 2)</f>
        <v>67.97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11283.7</v>
      </c>
      <c r="H19" s="24">
        <f ca="1">ROUND(INDIRECT(ADDRESS(ROW()+(0), COLUMN()+(-3), 1))*INDIRECT(ADDRESS(ROW()+(0), COLUMN()+(-1), 1))/100, 2)</f>
        <v>225.67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11509.4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