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<sst xmlns="http://schemas.openxmlformats.org/spreadsheetml/2006/main" count="39" uniqueCount="39">
  <si>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</si>
  <si>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VPA080</t>
  </si>
  <si>
    <t xml:space="preserve">m²</t>
  </si>
  <si>
    <t xml:space="preserve">Dallage avec revêtement de sol en béton.</t>
  </si>
  <si>
    <r>
      <rPr>
        <sz val="8.25"/>
        <color rgb="FF000000"/>
        <rFont val="Arial"/>
        <family val="2"/>
      </rPr>
      <t xml:space="preserve">Revêtement de sol de dallettes en béton pour usage extérieur, de 4 pastilles, résistance à la flexion T, charge de rupture 3, résistance à l'usure G, 20x20x3 cm, rouge, pour utilisation publique en extérieur dans une zone de trottoirs et passages, pose scellée sur chape maigre.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</si>
  <si>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</si>
  <si>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</si>
  <si>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</si>
  <si>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</si>
  <si>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</si>
  <si>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</si>
  <si>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mt09mcr300b</t>
  </si>
  <si>
    <t xml:space="preserve">Sable-ciment, sans additifs, avec 250 kg/m³ en ciment Portland CEM II/B-L 32,5 R et sable de carrière granitique, confectionné sur chantier.</t>
  </si>
  <si>
    <t xml:space="preserve">m³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</si>
  <si>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</si>
  <si>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</si>
  <si>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</si>
  <si>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mt18bhi010ab</t>
  </si>
  <si>
    <t xml:space="preserve">Dallette en béton pour usage extérieur, de 4 pastilles, classe résistance à la flexion T, classe résistante selon la charge de rupture 3, classe d'usure par abrasion G, format nominal 20x20x3 cm, couleur rouge, selon NF EN 1339.</t>
  </si>
  <si>
    <t xml:space="preserve">m²</t>
  </si>
  <si>
    <t xml:space="preserve">mt09lec020a</t>
  </si>
  <si>
    <t xml:space="preserve">Lait de ciment CEM II/B-P 32,5 N 1/2.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</si>
  <si>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</si>
  <si>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</si>
  <si>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</si>
  <si>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</si>
  <si>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</si>
  <si>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</si>
  <si>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</si>
  <si>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</si>
  <si>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</si>
  <si>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</si>
  <si>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</si>
  <si>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</si>
  <si>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</si>
  <si>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</si>
  <si>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</si>
  <si>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853,28F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</si>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</sst>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0.032</v>
      </c>
      <c r="F9" s="11" t="s">
        <v>13</v>
      </c>
      <c r="G9" s="13">
        <v>44468.8</v>
      </c>
      <c r="H9" s="13">
        <f ca="1">ROUND(INDIRECT(ADDRESS(ROW()+(0), COLUMN()+(-3), 1))*INDIRECT(ADDRESS(ROW()+(0), COLUMN()+(-1), 1)), 2)</f>
        <v>1423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76.28</v>
      </c>
      <c r="H10" s="17">
        <f ca="1">ROUND(INDIRECT(ADDRESS(ROW()+(0), COLUMN()+(-3), 1))*INDIRECT(ADDRESS(ROW()+(0), COLUMN()+(-1), 1)), 2)</f>
        <v>76.28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5260.62</v>
      </c>
      <c r="H11" s="17">
        <f ca="1">ROUND(INDIRECT(ADDRESS(ROW()+(0), COLUMN()+(-3), 1))*INDIRECT(ADDRESS(ROW()+(0), COLUMN()+(-1), 1)), 2)</f>
        <v>5523.65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0.001</v>
      </c>
      <c r="F12" s="16" t="s">
        <v>22</v>
      </c>
      <c r="G12" s="17">
        <v>96787.2</v>
      </c>
      <c r="H12" s="17">
        <f ca="1">ROUND(INDIRECT(ADDRESS(ROW()+(0), COLUMN()+(-3), 1))*INDIRECT(ADDRESS(ROW()+(0), COLUMN()+(-1), 1)), 2)</f>
        <v>96.79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0.397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622.4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0.397</v>
      </c>
      <c r="F14" s="16" t="s">
        <v>28</v>
      </c>
      <c r="G14" s="17">
        <v>1171.94</v>
      </c>
      <c r="H14" s="17">
        <f ca="1">ROUND(INDIRECT(ADDRESS(ROW()+(0), COLUMN()+(-3), 1))*INDIRECT(ADDRESS(ROW()+(0), COLUMN()+(-1), 1)), 2)</f>
        <v>465.26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0.397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622.4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0.397</v>
      </c>
      <c r="F16" s="20" t="s">
        <v>34</v>
      </c>
      <c r="G16" s="21">
        <v>1171.94</v>
      </c>
      <c r="H16" s="21">
        <f ca="1">ROUND(INDIRECT(ADDRESS(ROW()+(0), COLUMN()+(-3), 1))*INDIRECT(ADDRESS(ROW()+(0), COLUMN()+(-1), 1)), 2)</f>
        <v>465.26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9295.04</v>
      </c>
      <c r="H17" s="24">
        <f ca="1">ROUND(INDIRECT(ADDRESS(ROW()+(0), COLUMN()+(-3), 1))*INDIRECT(ADDRESS(ROW()+(0), COLUMN()+(-1), 1))/100, 2)</f>
        <v>185.9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9480.94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