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<sst xmlns="http://schemas.openxmlformats.org/spreadsheetml/2006/main" count="48" uniqueCount="48">
  <si>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</si>
  <si>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</si>
  <si>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</si>
  <si>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</si>
  <si>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60 cm d'épaisseur et allant jusqu'à 30 m de profondeur, ou jusqu'à rencontrer de la roche ou des couches dures de terrain, réalisée par parties alternées de 2,65 à 3,00 m de longueur, excavées dans un terrain cohésif sans rejet dans le SPT, stabilisée par l'usage de boues thixotropiques; réalisée avec béton prêt à l'emploi BCN: CPJ-CEM II/A 32,5 - Fl - B 40 - 5/15 - E: 2b²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</si>
  <si>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</si>
  <si>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</si>
  <si>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</si>
  <si>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</si>
  <si>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</si>
  <si>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</si>
  <si>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</si>
  <si>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</si>
  <si>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</si>
  <si>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</si>
  <si>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</si>
  <si>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</si>
  <si>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</si>
  <si>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</si>
  <si>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</si>
  <si>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mt10haf040ndma</t>
  </si>
  <si>
    <t xml:space="preserve">Béton prêt à l'emploi BCN: CPJ-CEM II/A 32,5 - Fl - B 40 - 5/15 - E: 2b² - BA - destiné à être pompé - P 18-305.</t>
  </si>
  <si>
    <t xml:space="preserve">m³</t>
  </si>
  <si>
    <t xml:space="preserve">mq03pae060Dl</t>
  </si>
  <si>
    <t xml:space="preserve">Matériel pour excavation d'une paroi moulée de 60 cm d'épaisseur et jusqu'à 30 m de profondeur, excavation avec utilisation de boues thixotropiques, en terrain cohésif sans rejet dans le SPT, réalisée par parties alternées de de 2,65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</si>
  <si>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</si>
  <si>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</si>
  <si>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</si>
  <si>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</si>
  <si>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</si>
  <si>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</si>
  <si>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</si>
  <si>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</si>
  <si>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</si>
  <si>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</si>
  <si>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</si>
  <si>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</si>
  <si>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</si>
  <si>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</si>
  <si>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</si>
  <si>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</si>
  <si>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</si>
  <si>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</si>
  <si>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</si>
  <si>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</si>
  <si>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</si>
  <si>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4.129,30F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</si>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</sst>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80.88</v>
      </c>
      <c r="H9" s="13">
        <f ca="1">ROUND(INDIRECT(ADDRESS(ROW()+(0), COLUMN()+(-3), 1))*INDIRECT(ADDRESS(ROW()+(0), COLUMN()+(-1), 1)), 2)</f>
        <v>161.76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358.79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78512.5</v>
      </c>
      <c r="H12" s="17">
        <f ca="1">ROUND(INDIRECT(ADDRESS(ROW()+(0), COLUMN()+(-3), 1))*INDIRECT(ADDRESS(ROW()+(0), COLUMN()+(-1), 1)), 2)</f>
        <v>60454.6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23800.4</v>
      </c>
      <c r="H13" s="17">
        <f ca="1">ROUND(INDIRECT(ADDRESS(ROW()+(0), COLUMN()+(-3), 1))*INDIRECT(ADDRESS(ROW()+(0), COLUMN()+(-1), 1)), 2)</f>
        <v>7140.13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35046.8</v>
      </c>
      <c r="H14" s="17">
        <f ca="1">ROUND(INDIRECT(ADDRESS(ROW()+(0), COLUMN()+(-3), 1))*INDIRECT(ADDRESS(ROW()+(0), COLUMN()+(-1), 1)), 2)</f>
        <v>5257.02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0.62</v>
      </c>
      <c r="F15" s="16" t="s">
        <v>31</v>
      </c>
      <c r="G15" s="17">
        <v>4341.62</v>
      </c>
      <c r="H15" s="17">
        <f ca="1">ROUND(INDIRECT(ADDRESS(ROW()+(0), COLUMN()+(-3), 1))*INDIRECT(ADDRESS(ROW()+(0), COLUMN()+(-1), 1)), 2)</f>
        <v>2691.8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0.289</v>
      </c>
      <c r="F16" s="16" t="s">
        <v>34</v>
      </c>
      <c r="G16" s="17">
        <v>1631.52</v>
      </c>
      <c r="H16" s="17">
        <f ca="1">ROUND(INDIRECT(ADDRESS(ROW()+(0), COLUMN()+(-3), 1))*INDIRECT(ADDRESS(ROW()+(0), COLUMN()+(-1), 1)), 2)</f>
        <v>471.51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0.397</v>
      </c>
      <c r="F17" s="16" t="s">
        <v>37</v>
      </c>
      <c r="G17" s="17">
        <v>1218.78</v>
      </c>
      <c r="H17" s="17">
        <f ca="1">ROUND(INDIRECT(ADDRESS(ROW()+(0), COLUMN()+(-3), 1))*INDIRECT(ADDRESS(ROW()+(0), COLUMN()+(-1), 1)), 2)</f>
        <v>483.86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0.185</v>
      </c>
      <c r="F18" s="16" t="s">
        <v>40</v>
      </c>
      <c r="G18" s="17">
        <v>1631.52</v>
      </c>
      <c r="H18" s="17">
        <f ca="1">ROUND(INDIRECT(ADDRESS(ROW()+(0), COLUMN()+(-3), 1))*INDIRECT(ADDRESS(ROW()+(0), COLUMN()+(-1), 1)), 2)</f>
        <v>301.83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0.742</v>
      </c>
      <c r="F19" s="20" t="s">
        <v>43</v>
      </c>
      <c r="G19" s="21">
        <v>1218.78</v>
      </c>
      <c r="H19" s="21">
        <f ca="1">ROUND(INDIRECT(ADDRESS(ROW()+(0), COLUMN()+(-3), 1))*INDIRECT(ADDRESS(ROW()+(0), COLUMN()+(-1), 1)), 2)</f>
        <v>904.33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101208</v>
      </c>
      <c r="H20" s="24">
        <f ca="1">ROUND(INDIRECT(ADDRESS(ROW()+(0), COLUMN()+(-3), 1))*INDIRECT(ADDRESS(ROW()+(0), COLUMN()+(-1), 1))/100, 2)</f>
        <v>2024.17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103233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