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<sst xmlns="http://schemas.openxmlformats.org/spreadsheetml/2006/main" count="90" uniqueCount="90">
  <si>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</si>
  <si>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</si>
  <si>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</si>
  <si>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</si>
  <si>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incliné, avec 15% de zones pleines, avec une hauteur sous plafond de jusqu'à 3 m, épaisseur totale 30 = 25+5 cm, réalisé avec béton confectionné sur le chantier BCN: CPJ-CEM II/A 32,5 - TP - B 30 - 15/25 - E: 2a - BA - P 18-305, coulage avec des moyens manuels, volume 0,183 m³/m², et acier Fe E 500 dans les zones de panneaux, nervures et chaînages, quantité 19 kg/m²; nervures en béton "in situ" de 16 cm d'épaisseur, entraxe 86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</si>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</sst>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3.673</v>
      </c>
      <c r="E15" s="16" t="s">
        <v>31</v>
      </c>
      <c r="F15" s="17">
        <v>1439.66</v>
      </c>
      <c r="G15" s="17">
        <f ca="1">ROUND(INDIRECT(ADDRESS(ROW()+(0), COLUMN()+(-3), 1))*INDIRECT(ADDRESS(ROW()+(0), COLUMN()+(-1), 1)), 2)</f>
        <v>5287.87</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0.035</v>
      </c>
      <c r="E20" s="16" t="s">
        <v>46</v>
      </c>
      <c r="F20" s="17">
        <v>1087.25</v>
      </c>
      <c r="G20" s="17">
        <f ca="1">ROUND(INDIRECT(ADDRESS(ROW()+(0), COLUMN()+(-3), 1))*INDIRECT(ADDRESS(ROW()+(0), COLUMN()+(-1), 1)), 2)</f>
        <v>38.05</v>
      </c>
    </row>
    <row r="21" spans="1:7" ht="13.50" thickBot="1" customHeight="1">
      <c r="A21" s="14" t="s">
        <v>47</v>
      </c>
      <c r="B21" s="14"/>
      <c r="C21" s="14" t="s">
        <v>48</v>
      </c>
      <c r="D21" s="15">
        <v>0.074</v>
      </c>
      <c r="E21" s="16" t="s">
        <v>49</v>
      </c>
      <c r="F21" s="17">
        <v>15905.9</v>
      </c>
      <c r="G21" s="17">
        <f ca="1">ROUND(INDIRECT(ADDRESS(ROW()+(0), COLUMN()+(-3), 1))*INDIRECT(ADDRESS(ROW()+(0), COLUMN()+(-1), 1)), 2)</f>
        <v>1177.03</v>
      </c>
    </row>
    <row r="22" spans="1:7" ht="13.50" thickBot="1" customHeight="1">
      <c r="A22" s="14" t="s">
        <v>50</v>
      </c>
      <c r="B22" s="14"/>
      <c r="C22" s="14" t="s">
        <v>51</v>
      </c>
      <c r="D22" s="15">
        <v>0.138</v>
      </c>
      <c r="E22" s="16" t="s">
        <v>52</v>
      </c>
      <c r="F22" s="17">
        <v>16986</v>
      </c>
      <c r="G22" s="17">
        <f ca="1">ROUND(INDIRECT(ADDRESS(ROW()+(0), COLUMN()+(-3), 1))*INDIRECT(ADDRESS(ROW()+(0), COLUMN()+(-1), 1)), 2)</f>
        <v>2344.07</v>
      </c>
    </row>
    <row r="23" spans="1:7" ht="13.50" thickBot="1" customHeight="1">
      <c r="A23" s="14" t="s">
        <v>53</v>
      </c>
      <c r="B23" s="14"/>
      <c r="C23" s="14" t="s">
        <v>54</v>
      </c>
      <c r="D23" s="15">
        <v>88.389</v>
      </c>
      <c r="E23" s="16" t="s">
        <v>55</v>
      </c>
      <c r="F23" s="17">
        <v>79.01</v>
      </c>
      <c r="G23" s="17">
        <f ca="1">ROUND(INDIRECT(ADDRESS(ROW()+(0), COLUMN()+(-3), 1))*INDIRECT(ADDRESS(ROW()+(0), COLUMN()+(-1), 1)), 2)</f>
        <v>6983.61</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0.115</v>
      </c>
      <c r="E25" s="16" t="s">
        <v>61</v>
      </c>
      <c r="F25" s="17">
        <v>1611.29</v>
      </c>
      <c r="G25" s="17">
        <f ca="1">ROUND(INDIRECT(ADDRESS(ROW()+(0), COLUMN()+(-3), 1))*INDIRECT(ADDRESS(ROW()+(0), COLUMN()+(-1), 1)), 2)</f>
        <v>185.3</v>
      </c>
    </row>
    <row r="26" spans="1:7" ht="13.50" thickBot="1" customHeight="1">
      <c r="A26" s="14" t="s">
        <v>62</v>
      </c>
      <c r="B26" s="14"/>
      <c r="C26" s="14" t="s">
        <v>63</v>
      </c>
      <c r="D26" s="15">
        <v>0.749</v>
      </c>
      <c r="E26" s="16" t="s">
        <v>64</v>
      </c>
      <c r="F26" s="17">
        <v>1631.52</v>
      </c>
      <c r="G26" s="17">
        <f ca="1">ROUND(INDIRECT(ADDRESS(ROW()+(0), COLUMN()+(-3), 1))*INDIRECT(ADDRESS(ROW()+(0), COLUMN()+(-1), 1)), 2)</f>
        <v>1222.01</v>
      </c>
    </row>
    <row r="27" spans="1:7" ht="13.50" thickBot="1" customHeight="1">
      <c r="A27" s="14" t="s">
        <v>65</v>
      </c>
      <c r="B27" s="14"/>
      <c r="C27" s="14" t="s">
        <v>66</v>
      </c>
      <c r="D27" s="15">
        <v>0.735</v>
      </c>
      <c r="E27" s="16" t="s">
        <v>67</v>
      </c>
      <c r="F27" s="17">
        <v>1218.78</v>
      </c>
      <c r="G27" s="17">
        <f ca="1">ROUND(INDIRECT(ADDRESS(ROW()+(0), COLUMN()+(-3), 1))*INDIRECT(ADDRESS(ROW()+(0), COLUMN()+(-1), 1)), 2)</f>
        <v>895.8</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0.231</v>
      </c>
      <c r="E30" s="16" t="s">
        <v>76</v>
      </c>
      <c r="F30" s="17">
        <v>1129.12</v>
      </c>
      <c r="G30" s="17">
        <f ca="1">ROUND(INDIRECT(ADDRESS(ROW()+(0), COLUMN()+(-3), 1))*INDIRECT(ADDRESS(ROW()+(0), COLUMN()+(-1), 1)), 2)</f>
        <v>260.83</v>
      </c>
    </row>
    <row r="31" spans="1:7" ht="13.50" thickBot="1" customHeight="1">
      <c r="A31" s="14" t="s">
        <v>77</v>
      </c>
      <c r="B31" s="14"/>
      <c r="C31" s="14" t="s">
        <v>78</v>
      </c>
      <c r="D31" s="15">
        <v>0.242</v>
      </c>
      <c r="E31" s="16" t="s">
        <v>79</v>
      </c>
      <c r="F31" s="17">
        <v>1147.59</v>
      </c>
      <c r="G31" s="17">
        <f ca="1">ROUND(INDIRECT(ADDRESS(ROW()+(0), COLUMN()+(-3), 1))*INDIRECT(ADDRESS(ROW()+(0), COLUMN()+(-1), 1)), 2)</f>
        <v>277.72</v>
      </c>
    </row>
    <row r="32" spans="1:7" ht="13.50" thickBot="1" customHeight="1">
      <c r="A32" s="14" t="s">
        <v>80</v>
      </c>
      <c r="B32" s="14"/>
      <c r="C32" s="14" t="s">
        <v>81</v>
      </c>
      <c r="D32" s="15">
        <v>0.053</v>
      </c>
      <c r="E32" s="16" t="s">
        <v>82</v>
      </c>
      <c r="F32" s="17">
        <v>1631.52</v>
      </c>
      <c r="G32" s="17">
        <f ca="1">ROUND(INDIRECT(ADDRESS(ROW()+(0), COLUMN()+(-3), 1))*INDIRECT(ADDRESS(ROW()+(0), COLUMN()+(-1), 1)), 2)</f>
        <v>86.47</v>
      </c>
    </row>
    <row r="33" spans="1:7" ht="13.50" thickBot="1" customHeight="1">
      <c r="A33" s="14" t="s">
        <v>83</v>
      </c>
      <c r="B33" s="14"/>
      <c r="C33" s="18" t="s">
        <v>84</v>
      </c>
      <c r="D33" s="19">
        <v>0.213</v>
      </c>
      <c r="E33" s="20" t="s">
        <v>85</v>
      </c>
      <c r="F33" s="21">
        <v>1218.78</v>
      </c>
      <c r="G33" s="21">
        <f ca="1">ROUND(INDIRECT(ADDRESS(ROW()+(0), COLUMN()+(-3), 1))*INDIRECT(ADDRESS(ROW()+(0), COLUMN()+(-1), 1)), 2)</f>
        <v>259.6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39940.4</v>
      </c>
      <c r="G34" s="24">
        <f ca="1">ROUND(INDIRECT(ADDRESS(ROW()+(0), COLUMN()+(-3), 1))*INDIRECT(ADDRESS(ROW()+(0), COLUMN()+(-1), 1))/100, 2)</f>
        <v>798.81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40739.2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