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<sst xmlns="http://schemas.openxmlformats.org/spreadsheetml/2006/main" count="60" uniqueCount="60">
  <si>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</si>
  <si>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GMB080</t>
  </si>
  <si>
    <t xml:space="preserve">m²</t>
  </si>
  <si>
    <t xml:space="preserve">Façade simple paroi, en maçonnerie de blocs de béton à revêtir.</t>
  </si>
  <si>
    <r>
      <rPr>
        <sz val="8.25"/>
        <color rgb="FF000000"/>
        <rFont val="Arial"/>
        <family val="2"/>
      </rPr>
      <t xml:space="preserve">Façade simple paroi, de 20 cm d'épaisseur, en maçonnerie de blocs creux en béton, à revêtir, 500x200x200 mm, résistance normalisée B60 (6 MPa), avec joints horizontaux et verticaux de 10 mm d'épaisseur, joint creux, pose avec du mortier de ciment confectionné sur chantier, avec 250 kg/m³ de ciment, couleur grise, dosage 1:6, fourni en sacs. Linteau en maçonnerie renforcée de blocs en "U" de béton, remplissage de béton de remplissage confectionné sur le chantier, BCN: CPJ-CEM II/A 32,5 - Fl - B 25 - 5/15 - E: 2a - NA - P 18-305; montage et démontage d'étai. Revêtement des abouts de plancher avec planelles en béton et des faces extérieures des poteaux avec blocs découpés, placés avec du mortier haute 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</si>
  <si>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</si>
  <si>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</si>
  <si>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</si>
  <si>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</si>
  <si>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</si>
  <si>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</si>
  <si>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mt02bhg020en</t>
  </si>
  <si>
    <t xml:space="preserve">Bloc creux en béton, à revêtir, 500x200x200 mm, résistance normalisée B60 (6 MPa), couleur grise, pièces spéciales; avec le prix augmenté de 20% pour cause de pièces spéciales: chaînages et demi-blocs. Selon NF EN 771-3.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</si>
  <si>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</si>
  <si>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</si>
  <si>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</si>
  <si>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</si>
  <si>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</si>
  <si>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</si>
  <si>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</si>
  <si>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</si>
  <si>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</si>
  <si>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</si>
  <si>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mt07aco055c</t>
  </si>
  <si>
    <t xml:space="preserve">Barres en acier haute adhérence, Fe E 500, de divers diamètres.</t>
  </si>
  <si>
    <t xml:space="preserve">kg</t>
  </si>
  <si>
    <t xml:space="preserve">mt01arg000a</t>
  </si>
  <si>
    <t xml:space="preserve">Sable criblé.</t>
  </si>
  <si>
    <t xml:space="preserve">m³</t>
  </si>
  <si>
    <t xml:space="preserve">mt01arg001ag</t>
  </si>
  <si>
    <t xml:space="preserve">Gros granulats homogénéisés, de taille maximale 12,5 mm.</t>
  </si>
  <si>
    <t xml:space="preserve">m³</t>
  </si>
  <si>
    <t xml:space="preserve">mt02bhg012a</t>
  </si>
  <si>
    <t xml:space="preserve">Planelle en béton gris, 20x17x4 cm, à revêtir.</t>
  </si>
  <si>
    <t xml:space="preserve">U</t>
  </si>
  <si>
    <t xml:space="preserve">mt09moe020a</t>
  </si>
  <si>
    <t xml:space="preserve">Mortier-colle amélioré à liants mixtes, C2 TE, pour la pose en couche épaisse de pièces céramiques en parements verticaux extérieurs, selon NF EN 12004</t>
  </si>
  <si>
    <t xml:space="preserve">kg</t>
  </si>
  <si>
    <t xml:space="preserve">mt50spa050m</t>
  </si>
  <si>
    <t xml:space="preserve">Grosse planche en bois de pin, dimensions 20x7,2 cm.</t>
  </si>
  <si>
    <t xml:space="preserve">m³</t>
  </si>
  <si>
    <t xml:space="preserve">mt50spa081a</t>
  </si>
  <si>
    <t xml:space="preserve">Étai métallique télescopique, allant jusqu'à 3 m de hauteur.</t>
  </si>
  <si>
    <t xml:space="preserve">U</t>
  </si>
  <si>
    <t xml:space="preserve">mt50spa101</t>
  </si>
  <si>
    <t xml:space="preserve">Clous en acier.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</si>
  <si>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</si>
  <si>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</si>
  <si>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</si>
  <si>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</si>
  <si>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</si>
  <si>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</si>
  <si>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</si>
  <si>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</si>
  <si>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</si>
  <si>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</si>
  <si>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</si>
  <si>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</si>
  <si>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754,33F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</si>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</sst>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75.4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10</v>
      </c>
      <c r="F9" s="11" t="s">
        <v>13</v>
      </c>
      <c r="G9" s="13">
        <v>1001.23</v>
      </c>
      <c r="H9" s="13">
        <f ca="1">ROUND(INDIRECT(ADDRESS(ROW()+(0), COLUMN()+(-3), 1))*INDIRECT(ADDRESS(ROW()+(0), COLUMN()+(-1), 1)), 2)</f>
        <v>10012.3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</v>
      </c>
      <c r="F10" s="16" t="s">
        <v>16</v>
      </c>
      <c r="G10" s="17">
        <v>1087.25</v>
      </c>
      <c r="H10" s="17">
        <f ca="1">ROUND(INDIRECT(ADDRESS(ROW()+(0), COLUMN()+(-3), 1))*INDIRECT(ADDRESS(ROW()+(0), COLUMN()+(-1), 1)), 2)</f>
        <v>10.87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0.021</v>
      </c>
      <c r="F11" s="16" t="s">
        <v>19</v>
      </c>
      <c r="G11" s="17">
        <v>11370.4</v>
      </c>
      <c r="H11" s="17">
        <f ca="1">ROUND(INDIRECT(ADDRESS(ROW()+(0), COLUMN()+(-3), 1))*INDIRECT(ADDRESS(ROW()+(0), COLUMN()+(-1), 1)), 2)</f>
        <v>238.78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6.975</v>
      </c>
      <c r="F12" s="16" t="s">
        <v>22</v>
      </c>
      <c r="G12" s="17">
        <v>79.01</v>
      </c>
      <c r="H12" s="17">
        <f ca="1">ROUND(INDIRECT(ADDRESS(ROW()+(0), COLUMN()+(-3), 1))*INDIRECT(ADDRESS(ROW()+(0), COLUMN()+(-1), 1)), 2)</f>
        <v>551.09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0.7</v>
      </c>
      <c r="F13" s="16" t="s">
        <v>25</v>
      </c>
      <c r="G13" s="17">
        <v>729.61</v>
      </c>
      <c r="H13" s="17">
        <f ca="1">ROUND(INDIRECT(ADDRESS(ROW()+(0), COLUMN()+(-3), 1))*INDIRECT(ADDRESS(ROW()+(0), COLUMN()+(-1), 1)), 2)</f>
        <v>510.73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0.003</v>
      </c>
      <c r="F14" s="16" t="s">
        <v>28</v>
      </c>
      <c r="G14" s="17">
        <v>15905.9</v>
      </c>
      <c r="H14" s="17">
        <f ca="1">ROUND(INDIRECT(ADDRESS(ROW()+(0), COLUMN()+(-3), 1))*INDIRECT(ADDRESS(ROW()+(0), COLUMN()+(-1), 1)), 2)</f>
        <v>47.72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0.006</v>
      </c>
      <c r="F15" s="16" t="s">
        <v>31</v>
      </c>
      <c r="G15" s="17">
        <v>17169.2</v>
      </c>
      <c r="H15" s="17">
        <f ca="1">ROUND(INDIRECT(ADDRESS(ROW()+(0), COLUMN()+(-3), 1))*INDIRECT(ADDRESS(ROW()+(0), COLUMN()+(-1), 1)), 2)</f>
        <v>103.02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4</v>
      </c>
      <c r="F16" s="16" t="s">
        <v>34</v>
      </c>
      <c r="G16" s="17">
        <v>185.96</v>
      </c>
      <c r="H16" s="17">
        <f ca="1">ROUND(INDIRECT(ADDRESS(ROW()+(0), COLUMN()+(-3), 1))*INDIRECT(ADDRESS(ROW()+(0), COLUMN()+(-1), 1)), 2)</f>
        <v>743.84</v>
      </c>
    </row>
    <row r="17" spans="1:8" ht="24.00" thickBot="1" customHeight="1">
      <c r="A17" s="14" t="s">
        <v>35</v>
      </c>
      <c r="B17" s="14"/>
      <c r="C17" s="14" t="s">
        <v>36</v>
      </c>
      <c r="D17" s="14"/>
      <c r="E17" s="15">
        <v>1.377</v>
      </c>
      <c r="F17" s="16" t="s">
        <v>37</v>
      </c>
      <c r="G17" s="17">
        <v>381.92</v>
      </c>
      <c r="H17" s="17">
        <f ca="1">ROUND(INDIRECT(ADDRESS(ROW()+(0), COLUMN()+(-3), 1))*INDIRECT(ADDRESS(ROW()+(0), COLUMN()+(-1), 1)), 2)</f>
        <v>525.9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0.001</v>
      </c>
      <c r="F18" s="16" t="s">
        <v>40</v>
      </c>
      <c r="G18" s="17">
        <v>376915</v>
      </c>
      <c r="H18" s="17">
        <f ca="1">ROUND(INDIRECT(ADDRESS(ROW()+(0), COLUMN()+(-3), 1))*INDIRECT(ADDRESS(ROW()+(0), COLUMN()+(-1), 1)), 2)</f>
        <v>376.91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0.003</v>
      </c>
      <c r="F19" s="16" t="s">
        <v>43</v>
      </c>
      <c r="G19" s="17">
        <v>16522.5</v>
      </c>
      <c r="H19" s="17">
        <f ca="1">ROUND(INDIRECT(ADDRESS(ROW()+(0), COLUMN()+(-3), 1))*INDIRECT(ADDRESS(ROW()+(0), COLUMN()+(-1), 1)), 2)</f>
        <v>49.57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0.011</v>
      </c>
      <c r="F20" s="16" t="s">
        <v>46</v>
      </c>
      <c r="G20" s="17">
        <v>1606.52</v>
      </c>
      <c r="H20" s="17">
        <f ca="1">ROUND(INDIRECT(ADDRESS(ROW()+(0), COLUMN()+(-3), 1))*INDIRECT(ADDRESS(ROW()+(0), COLUMN()+(-1), 1)), 2)</f>
        <v>17.67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0.009</v>
      </c>
      <c r="F21" s="16" t="s">
        <v>49</v>
      </c>
      <c r="G21" s="17">
        <v>1611.29</v>
      </c>
      <c r="H21" s="17">
        <f ca="1">ROUND(INDIRECT(ADDRESS(ROW()+(0), COLUMN()+(-3), 1))*INDIRECT(ADDRESS(ROW()+(0), COLUMN()+(-1), 1)), 2)</f>
        <v>14.5</v>
      </c>
    </row>
    <row r="22" spans="1:8" ht="13.50" thickBot="1" customHeight="1">
      <c r="A22" s="14" t="s">
        <v>50</v>
      </c>
      <c r="B22" s="14"/>
      <c r="C22" s="14" t="s">
        <v>51</v>
      </c>
      <c r="D22" s="14"/>
      <c r="E22" s="15">
        <v>0.634</v>
      </c>
      <c r="F22" s="16" t="s">
        <v>52</v>
      </c>
      <c r="G22" s="17">
        <v>1567.76</v>
      </c>
      <c r="H22" s="17">
        <f ca="1">ROUND(INDIRECT(ADDRESS(ROW()+(0), COLUMN()+(-3), 1))*INDIRECT(ADDRESS(ROW()+(0), COLUMN()+(-1), 1)), 2)</f>
        <v>993.96</v>
      </c>
    </row>
    <row r="23" spans="1:8" ht="13.50" thickBot="1" customHeight="1">
      <c r="A23" s="14" t="s">
        <v>53</v>
      </c>
      <c r="B23" s="14"/>
      <c r="C23" s="18" t="s">
        <v>54</v>
      </c>
      <c r="D23" s="18"/>
      <c r="E23" s="19">
        <v>0.526</v>
      </c>
      <c r="F23" s="20" t="s">
        <v>55</v>
      </c>
      <c r="G23" s="21">
        <v>1129.12</v>
      </c>
      <c r="H23" s="21">
        <f ca="1">ROUND(INDIRECT(ADDRESS(ROW()+(0), COLUMN()+(-3), 1))*INDIRECT(ADDRESS(ROW()+(0), COLUMN()+(-1), 1)), 2)</f>
        <v>593.92</v>
      </c>
    </row>
    <row r="24" spans="1:8" ht="13.50" thickBot="1" customHeight="1">
      <c r="A24" s="18"/>
      <c r="B24" s="18"/>
      <c r="C24" s="5" t="s">
        <v>56</v>
      </c>
      <c r="D24" s="5"/>
      <c r="E24" s="22">
        <v>2</v>
      </c>
      <c r="F24" s="23" t="s">
        <v>57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14790.8</v>
      </c>
      <c r="H24" s="24">
        <f ca="1">ROUND(INDIRECT(ADDRESS(ROW()+(0), COLUMN()+(-3), 1))*INDIRECT(ADDRESS(ROW()+(0), COLUMN()+(-1), 1))/100, 2)</f>
        <v>295.82</v>
      </c>
    </row>
    <row r="25" spans="1:8" ht="13.50" thickBot="1" customHeight="1">
      <c r="A25" s="25" t="s">
        <v>58</v>
      </c>
      <c r="B25" s="25"/>
      <c r="C25" s="26"/>
      <c r="D25" s="26"/>
      <c r="E25" s="26"/>
      <c r="F25" s="27"/>
      <c r="G25" s="25" t="s">
        <v>59</v>
      </c>
      <c r="H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15086.6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E25"/>
  </mergeCells>
  <pageMargins left="0.147638" right="0.147638" top="0.206693" bottom="0.206693" header="0.0" footer="0.0"/>
  <pageSetup paperSize="9" orientation="portrait"/>
  <rowBreaks count="0" manualBreakCount="0">
    </rowBreaks>
</worksheet>
</file>