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<sst xmlns="http://schemas.openxmlformats.org/spreadsheetml/2006/main" count="57" uniqueCount="57">
  <si>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</si>
  <si>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GMB030</t>
  </si>
  <si>
    <t xml:space="preserve">m²</t>
  </si>
  <si>
    <t xml:space="preserve">Mur porteur en maçonnerie armée, de blocs à bancher en béton.</t>
  </si>
  <si>
    <r>
      <rPr>
        <sz val="8.25"/>
        <color rgb="FF000000"/>
        <rFont val="Arial"/>
        <family val="2"/>
      </rPr>
      <t xml:space="preserve">Mur porteur de 20 cm d'épaisseur en maçonnerie armée de blocs à bancher en béton, à revêtir, 500x200x200 mm, pose avec du mortier de ciment confectionné sur chantier, avec 300 kg/m³ de ciment, couleur grise, dosage 1:5, fourni en vrac, renforcé avec béton de remplissage confectionné sur le chantier, BCN: CPJ-CEM II/A 32,5 - Fl - B 25 - 5/15 - E: 2a - NA - P 18-305, coulage avec des moyens manuels, volume 0,132 m³/m², et acier Fe E 500, quantité 8,87 kg/m².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</si>
  <si>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</si>
  <si>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</si>
  <si>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</si>
  <si>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</si>
  <si>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</si>
  <si>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</si>
  <si>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mt02bhg021b</t>
  </si>
  <si>
    <t xml:space="preserve">Bloc à bancher en béton, à revêtir, 500x200x200 mm.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</si>
  <si>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</si>
  <si>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</si>
  <si>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</si>
  <si>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</si>
  <si>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</si>
  <si>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</si>
  <si>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</si>
  <si>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</si>
  <si>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</si>
  <si>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</si>
  <si>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</si>
  <si>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</si>
  <si>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</si>
  <si>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</si>
  <si>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</si>
  <si>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</si>
  <si>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</si>
  <si>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</si>
  <si>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</si>
  <si>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</si>
  <si>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</si>
  <si>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</si>
  <si>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mt08cet020e</t>
  </si>
  <si>
    <t xml:space="preserve">Ciment CEM II / A-L 32,5 N, en vrac, selon NF EN 197-1.</t>
  </si>
  <si>
    <t xml:space="preserve">t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</si>
  <si>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</si>
  <si>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</si>
  <si>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</si>
  <si>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</si>
  <si>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</si>
  <si>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</si>
  <si>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</si>
  <si>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</si>
  <si>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</si>
  <si>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</si>
  <si>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</si>
  <si>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</si>
  <si>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</si>
  <si>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</si>
  <si>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</si>
  <si>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</si>
  <si>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</si>
  <si>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2.707,72F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</si>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</sst>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68.34" customWidth="1"/>
    <col min="4" max="4" width="10.03" customWidth="1"/>
    <col min="5" max="5" width="7.31" customWidth="1"/>
    <col min="6" max="6" width="16.66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10.5</v>
      </c>
      <c r="E9" s="11" t="s">
        <v>13</v>
      </c>
      <c r="F9" s="13">
        <v>3390.74</v>
      </c>
      <c r="G9" s="13">
        <f ca="1">ROUND(INDIRECT(ADDRESS(ROW()+(0), COLUMN()+(-3), 1))*INDIRECT(ADDRESS(ROW()+(0), COLUMN()+(-1), 1)), 2)</f>
        <v>35602.8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9.314</v>
      </c>
      <c r="E10" s="16" t="s">
        <v>16</v>
      </c>
      <c r="F10" s="17">
        <v>729.61</v>
      </c>
      <c r="G10" s="17">
        <f ca="1">ROUND(INDIRECT(ADDRESS(ROW()+(0), COLUMN()+(-3), 1))*INDIRECT(ADDRESS(ROW()+(0), COLUMN()+(-1), 1)), 2)</f>
        <v>6795.59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0.222</v>
      </c>
      <c r="E11" s="16" t="s">
        <v>19</v>
      </c>
      <c r="F11" s="17">
        <v>1087.25</v>
      </c>
      <c r="G11" s="17">
        <f ca="1">ROUND(INDIRECT(ADDRESS(ROW()+(0), COLUMN()+(-3), 1))*INDIRECT(ADDRESS(ROW()+(0), COLUMN()+(-1), 1)), 2)</f>
        <v>241.37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61.028</v>
      </c>
      <c r="E12" s="16" t="s">
        <v>22</v>
      </c>
      <c r="F12" s="17">
        <v>79.01</v>
      </c>
      <c r="G12" s="17">
        <f ca="1">ROUND(INDIRECT(ADDRESS(ROW()+(0), COLUMN()+(-3), 1))*INDIRECT(ADDRESS(ROW()+(0), COLUMN()+(-1), 1)), 2)</f>
        <v>4821.82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0.03</v>
      </c>
      <c r="E13" s="16" t="s">
        <v>25</v>
      </c>
      <c r="F13" s="17">
        <v>1087.25</v>
      </c>
      <c r="G13" s="17">
        <f ca="1">ROUND(INDIRECT(ADDRESS(ROW()+(0), COLUMN()+(-3), 1))*INDIRECT(ADDRESS(ROW()+(0), COLUMN()+(-1), 1)), 2)</f>
        <v>32.62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0.055</v>
      </c>
      <c r="E14" s="16" t="s">
        <v>28</v>
      </c>
      <c r="F14" s="17">
        <v>15905.9</v>
      </c>
      <c r="G14" s="17">
        <f ca="1">ROUND(INDIRECT(ADDRESS(ROW()+(0), COLUMN()+(-3), 1))*INDIRECT(ADDRESS(ROW()+(0), COLUMN()+(-1), 1)), 2)</f>
        <v>874.82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0.103</v>
      </c>
      <c r="E15" s="16" t="s">
        <v>31</v>
      </c>
      <c r="F15" s="17">
        <v>17169.2</v>
      </c>
      <c r="G15" s="17">
        <f ca="1">ROUND(INDIRECT(ADDRESS(ROW()+(0), COLUMN()+(-3), 1))*INDIRECT(ADDRESS(ROW()+(0), COLUMN()+(-1), 1)), 2)</f>
        <v>1768.43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0.022</v>
      </c>
      <c r="E16" s="16" t="s">
        <v>34</v>
      </c>
      <c r="F16" s="17">
        <v>11370.4</v>
      </c>
      <c r="G16" s="17">
        <f ca="1">ROUND(INDIRECT(ADDRESS(ROW()+(0), COLUMN()+(-3), 1))*INDIRECT(ADDRESS(ROW()+(0), COLUMN()+(-1), 1)), 2)</f>
        <v>250.15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0.004</v>
      </c>
      <c r="E17" s="16" t="s">
        <v>37</v>
      </c>
      <c r="F17" s="17">
        <v>64972.3</v>
      </c>
      <c r="G17" s="17">
        <f ca="1">ROUND(INDIRECT(ADDRESS(ROW()+(0), COLUMN()+(-3), 1))*INDIRECT(ADDRESS(ROW()+(0), COLUMN()+(-1), 1)), 2)</f>
        <v>259.89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0.096</v>
      </c>
      <c r="E18" s="16" t="s">
        <v>40</v>
      </c>
      <c r="F18" s="17">
        <v>1611.29</v>
      </c>
      <c r="G18" s="17">
        <f ca="1">ROUND(INDIRECT(ADDRESS(ROW()+(0), COLUMN()+(-3), 1))*INDIRECT(ADDRESS(ROW()+(0), COLUMN()+(-1), 1)), 2)</f>
        <v>154.68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0.567</v>
      </c>
      <c r="E19" s="16" t="s">
        <v>43</v>
      </c>
      <c r="F19" s="17">
        <v>1567.76</v>
      </c>
      <c r="G19" s="17">
        <f ca="1">ROUND(INDIRECT(ADDRESS(ROW()+(0), COLUMN()+(-3), 1))*INDIRECT(ADDRESS(ROW()+(0), COLUMN()+(-1), 1)), 2)</f>
        <v>888.92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0.701</v>
      </c>
      <c r="E20" s="16" t="s">
        <v>46</v>
      </c>
      <c r="F20" s="17">
        <v>1129.12</v>
      </c>
      <c r="G20" s="17">
        <f ca="1">ROUND(INDIRECT(ADDRESS(ROW()+(0), COLUMN()+(-3), 1))*INDIRECT(ADDRESS(ROW()+(0), COLUMN()+(-1), 1)), 2)</f>
        <v>791.51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0.214</v>
      </c>
      <c r="E21" s="16" t="s">
        <v>49</v>
      </c>
      <c r="F21" s="17">
        <v>1631.52</v>
      </c>
      <c r="G21" s="17">
        <f ca="1">ROUND(INDIRECT(ADDRESS(ROW()+(0), COLUMN()+(-3), 1))*INDIRECT(ADDRESS(ROW()+(0), COLUMN()+(-1), 1)), 2)</f>
        <v>349.15</v>
      </c>
    </row>
    <row r="22" spans="1:7" ht="13.50" thickBot="1" customHeight="1">
      <c r="A22" s="14" t="s">
        <v>50</v>
      </c>
      <c r="B22" s="14"/>
      <c r="C22" s="18" t="s">
        <v>51</v>
      </c>
      <c r="D22" s="19">
        <v>0.214</v>
      </c>
      <c r="E22" s="20" t="s">
        <v>52</v>
      </c>
      <c r="F22" s="21">
        <v>1218.78</v>
      </c>
      <c r="G22" s="21">
        <f ca="1">ROUND(INDIRECT(ADDRESS(ROW()+(0), COLUMN()+(-3), 1))*INDIRECT(ADDRESS(ROW()+(0), COLUMN()+(-1), 1)), 2)</f>
        <v>260.82</v>
      </c>
    </row>
    <row r="23" spans="1:7" ht="13.50" thickBot="1" customHeight="1">
      <c r="A23" s="18"/>
      <c r="B23" s="18"/>
      <c r="C23" s="5" t="s">
        <v>53</v>
      </c>
      <c r="D23" s="22">
        <v>2</v>
      </c>
      <c r="E23" s="23" t="s">
        <v>54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53092.5</v>
      </c>
      <c r="G23" s="24">
        <f ca="1">ROUND(INDIRECT(ADDRESS(ROW()+(0), COLUMN()+(-3), 1))*INDIRECT(ADDRESS(ROW()+(0), COLUMN()+(-1), 1))/100, 2)</f>
        <v>1061.85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54154.4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