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<sst xmlns="http://schemas.openxmlformats.org/spreadsheetml/2006/main" count="63" uniqueCount="63">
  <si>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</si>
  <si>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</si>
  <si>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</si>
  <si>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</si>
  <si>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de béton cellulaire à base de ciment et adjuvant plastifiant-entraîneur d'air, de résistance à la compression 0,2 MPa et 350 kg/m³ de densité, confectionné sur chantier avec ciment gris et adjuvant plastifiant-entraîneur d'air, avec épaisseur moyenne de 10 cm; avec couche de régularisation de mortier de ciment, confectionné sur chantier, dosage 1:6 de 2 cm d'épaisseur, finition talochée;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</si>
  <si>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</si>
  <si>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</si>
  <si>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</si>
  <si>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</si>
  <si>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</si>
  <si>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</si>
  <si>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</si>
  <si>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</si>
  <si>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</si>
  <si>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mt08cem000a</t>
  </si>
  <si>
    <t xml:space="preserve">Ciment gris en sacs.</t>
  </si>
  <si>
    <t xml:space="preserve">kg</t>
  </si>
  <si>
    <t xml:space="preserve">mt08adb010a</t>
  </si>
  <si>
    <t xml:space="preserve">Adjuvant plastifiant-entraîneur d'air pour bétons cellulaires.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</si>
  <si>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</si>
  <si>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</si>
  <si>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</si>
  <si>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</si>
  <si>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</si>
  <si>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</si>
  <si>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</si>
  <si>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</si>
  <si>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</si>
  <si>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</si>
  <si>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</si>
  <si>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</si>
  <si>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</si>
  <si>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mt14lga010ec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</si>
  <si>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verte. Selon NF EN 13707.</t>
  </si>
  <si>
    <t xml:space="preserve">m²</t>
  </si>
  <si>
    <t xml:space="preserve">mq06cel010</t>
  </si>
  <si>
    <t xml:space="preserve">Équipement pour fabrication et pompage de béton cellulaire à base de ciment et adjuvant plastifiant-entraîneur d'air, de 12 m³/h.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</si>
  <si>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</si>
  <si>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</si>
  <si>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</si>
  <si>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</si>
  <si>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</si>
  <si>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</si>
  <si>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</si>
  <si>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</si>
  <si>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</si>
  <si>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</si>
  <si>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</si>
  <si>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</si>
  <si>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</si>
  <si>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</si>
  <si>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</si>
  <si>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</si>
  <si>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</si>
  <si>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</si>
  <si>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</si>
  <si>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</si>
  <si>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</si>
  <si>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</si>
  <si>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</si>
  <si>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</si>
  <si>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8.697,83F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</si>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</sst>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654.6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35</v>
      </c>
      <c r="F10" s="16" t="s">
        <v>16</v>
      </c>
      <c r="G10" s="17">
        <v>79.01</v>
      </c>
      <c r="H10" s="17">
        <f ca="1">ROUND(INDIRECT(ADDRESS(ROW()+(0), COLUMN()+(-3), 1))*INDIRECT(ADDRESS(ROW()+(0), COLUMN()+(-1), 1)), 2)</f>
        <v>2765.35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3079.52</v>
      </c>
      <c r="H11" s="17">
        <f ca="1">ROUND(INDIRECT(ADDRESS(ROW()+(0), COLUMN()+(-3), 1))*INDIRECT(ADDRESS(ROW()+(0), COLUMN()+(-1), 1)), 2)</f>
        <v>923.86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0.046</v>
      </c>
      <c r="F12" s="16" t="s">
        <v>22</v>
      </c>
      <c r="G12" s="17">
        <v>1087.25</v>
      </c>
      <c r="H12" s="17">
        <f ca="1">ROUND(INDIRECT(ADDRESS(ROW()+(0), COLUMN()+(-3), 1))*INDIRECT(ADDRESS(ROW()+(0), COLUMN()+(-1), 1)), 2)</f>
        <v>50.01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1149.97</v>
      </c>
      <c r="H13" s="17">
        <f ca="1">ROUND(INDIRECT(ADDRESS(ROW()+(0), COLUMN()+(-3), 1))*INDIRECT(ADDRESS(ROW()+(0), COLUMN()+(-1), 1)), 2)</f>
        <v>11.5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0.033</v>
      </c>
      <c r="F14" s="16" t="s">
        <v>28</v>
      </c>
      <c r="G14" s="17">
        <v>11370.4</v>
      </c>
      <c r="H14" s="17">
        <f ca="1">ROUND(INDIRECT(ADDRESS(ROW()+(0), COLUMN()+(-3), 1))*INDIRECT(ADDRESS(ROW()+(0), COLUMN()+(-1), 1)), 2)</f>
        <v>375.22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22126.3</v>
      </c>
      <c r="H15" s="17">
        <f ca="1">ROUND(INDIRECT(ADDRESS(ROW()+(0), COLUMN()+(-3), 1))*INDIRECT(ADDRESS(ROW()+(0), COLUMN()+(-1), 1)), 2)</f>
        <v>23232.6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7267.2</v>
      </c>
      <c r="H16" s="17">
        <f ca="1">ROUND(INDIRECT(ADDRESS(ROW()+(0), COLUMN()+(-3), 1))*INDIRECT(ADDRESS(ROW()+(0), COLUMN()+(-1), 1)), 2)</f>
        <v>7993.92</v>
      </c>
    </row>
    <row r="17" spans="1:8" ht="24.00" thickBot="1" customHeight="1">
      <c r="A17" s="14" t="s">
        <v>35</v>
      </c>
      <c r="B17" s="14"/>
      <c r="C17" s="14" t="s">
        <v>36</v>
      </c>
      <c r="D17" s="14"/>
      <c r="E17" s="15">
        <v>0.03</v>
      </c>
      <c r="F17" s="16" t="s">
        <v>37</v>
      </c>
      <c r="G17" s="17">
        <v>11713.8</v>
      </c>
      <c r="H17" s="17">
        <f ca="1">ROUND(INDIRECT(ADDRESS(ROW()+(0), COLUMN()+(-3), 1))*INDIRECT(ADDRESS(ROW()+(0), COLUMN()+(-1), 1)), 2)</f>
        <v>351.41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0.014</v>
      </c>
      <c r="F18" s="16" t="s">
        <v>40</v>
      </c>
      <c r="G18" s="17">
        <v>1611.29</v>
      </c>
      <c r="H18" s="17">
        <f ca="1">ROUND(INDIRECT(ADDRESS(ROW()+(0), COLUMN()+(-3), 1))*INDIRECT(ADDRESS(ROW()+(0), COLUMN()+(-1), 1)), 2)</f>
        <v>22.56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0.361</v>
      </c>
      <c r="F19" s="16" t="s">
        <v>43</v>
      </c>
      <c r="G19" s="17">
        <v>1567.76</v>
      </c>
      <c r="H19" s="17">
        <f ca="1">ROUND(INDIRECT(ADDRESS(ROW()+(0), COLUMN()+(-3), 1))*INDIRECT(ADDRESS(ROW()+(0), COLUMN()+(-1), 1)), 2)</f>
        <v>565.96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0.554</v>
      </c>
      <c r="F20" s="16" t="s">
        <v>46</v>
      </c>
      <c r="G20" s="17">
        <v>1129.12</v>
      </c>
      <c r="H20" s="17">
        <f ca="1">ROUND(INDIRECT(ADDRESS(ROW()+(0), COLUMN()+(-3), 1))*INDIRECT(ADDRESS(ROW()+(0), COLUMN()+(-1), 1)), 2)</f>
        <v>625.53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0.12</v>
      </c>
      <c r="F21" s="16" t="s">
        <v>49</v>
      </c>
      <c r="G21" s="17">
        <v>1567.76</v>
      </c>
      <c r="H21" s="17">
        <f ca="1">ROUND(INDIRECT(ADDRESS(ROW()+(0), COLUMN()+(-3), 1))*INDIRECT(ADDRESS(ROW()+(0), COLUMN()+(-1), 1)), 2)</f>
        <v>188.13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0.12</v>
      </c>
      <c r="F22" s="16" t="s">
        <v>52</v>
      </c>
      <c r="G22" s="17">
        <v>1171.94</v>
      </c>
      <c r="H22" s="17">
        <f ca="1">ROUND(INDIRECT(ADDRESS(ROW()+(0), COLUMN()+(-3), 1))*INDIRECT(ADDRESS(ROW()+(0), COLUMN()+(-1), 1)), 2)</f>
        <v>140.63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0.06</v>
      </c>
      <c r="F23" s="16" t="s">
        <v>55</v>
      </c>
      <c r="G23" s="17">
        <v>1610.98</v>
      </c>
      <c r="H23" s="17">
        <f ca="1">ROUND(INDIRECT(ADDRESS(ROW()+(0), COLUMN()+(-3), 1))*INDIRECT(ADDRESS(ROW()+(0), COLUMN()+(-1), 1)), 2)</f>
        <v>96.66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0.06</v>
      </c>
      <c r="F24" s="20" t="s">
        <v>58</v>
      </c>
      <c r="G24" s="21">
        <v>1171.94</v>
      </c>
      <c r="H24" s="21">
        <f ca="1">ROUND(INDIRECT(ADDRESS(ROW()+(0), COLUMN()+(-3), 1))*INDIRECT(ADDRESS(ROW()+(0), COLUMN()+(-1), 1)), 2)</f>
        <v>70.32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38068.2</v>
      </c>
      <c r="H25" s="24">
        <f ca="1">ROUND(INDIRECT(ADDRESS(ROW()+(0), COLUMN()+(-3), 1))*INDIRECT(ADDRESS(ROW()+(0), COLUMN()+(-1), 1))/100, 2)</f>
        <v>761.36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38829.6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