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<sst xmlns="http://schemas.openxmlformats.org/spreadsheetml/2006/main" count="69" uniqueCount="69">
  <si>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</si>
  <si>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ETH020</t>
  </si>
  <si>
    <t xml:space="preserve">m²</t>
  </si>
  <si>
    <t xml:space="preserve">Toiture terrasse chaude, inaccessible, autoprotégée,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</si>
  <si>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PARE-VAPEUR: membrane de bitume additif avec plastomère APP, LA-30-AL mis en place avec émulsion bitumineuse anionique avec charges; ISOLATION THERMIQUE: panneau rigide en laine minérale soudable, hydrofugée, de 80 mm d'épaisseur; IMPERMÉABILISATION: type monocouche, adhérée, constituée d'une membrane en bitume modifié par élastomère SBS, LBM(SBS)-50/G-FP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</si>
  <si>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</si>
  <si>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</si>
  <si>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</si>
  <si>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</si>
  <si>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</si>
  <si>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</si>
  <si>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</si>
  <si>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</si>
  <si>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</si>
  <si>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</si>
  <si>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</si>
  <si>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</si>
  <si>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</si>
  <si>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</si>
  <si>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</si>
  <si>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</si>
  <si>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</si>
  <si>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</si>
  <si>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</si>
  <si>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</si>
  <si>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</si>
  <si>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</si>
  <si>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</si>
  <si>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</si>
  <si>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</si>
  <si>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</si>
  <si>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</si>
  <si>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mt14lad010i</t>
  </si>
  <si>
    <t xml:space="preserve">Membrane de bitume additif avec plastomère APP, LA-30-AL, de 2 mm d'épaisseur, masse nominale 3 kg/m², avec armature en aluminium,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</si>
  <si>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</si>
  <si>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</si>
  <si>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</si>
  <si>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</si>
  <si>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mt16lrc010fh</t>
  </si>
  <si>
    <t xml:space="preserve">Panneau rigide en laine minérale soudable, hydrofugée, selon NF EN 13162, revêtu avec bitume asphaltique et film en polypropylène thermofusible, de 80 mm d'épaisseur, résistance thermique &gt;= 2,1 m²K/W, conductivité thermique 0,038 W/(mK), Euroclasse F de réaction au feu selon NF EN 13501-1.</t>
  </si>
  <si>
    <t xml:space="preserve">m²</t>
  </si>
  <si>
    <t xml:space="preserve">mt14lga010ea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</si>
  <si>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</si>
  <si>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</si>
  <si>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</si>
  <si>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</si>
  <si>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</si>
  <si>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</si>
  <si>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</si>
  <si>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</si>
  <si>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</si>
  <si>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</si>
  <si>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</si>
  <si>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</si>
  <si>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</si>
  <si>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</si>
  <si>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</si>
  <si>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</si>
  <si>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</si>
  <si>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</si>
  <si>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</si>
  <si>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</si>
  <si>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</si>
  <si>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</si>
  <si>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</si>
  <si>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</si>
  <si>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</si>
  <si>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13.018,44F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</si>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</sst>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218.2</v>
      </c>
      <c r="H9" s="13">
        <f ca="1">ROUND(INDIRECT(ADDRESS(ROW()+(0), COLUMN()+(-3), 1))*INDIRECT(ADDRESS(ROW()+(0), COLUMN()+(-1), 1)), 2)</f>
        <v>654.6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91273.1</v>
      </c>
      <c r="H10" s="17">
        <f ca="1">ROUND(INDIRECT(ADDRESS(ROW()+(0), COLUMN()+(-3), 1))*INDIRECT(ADDRESS(ROW()+(0), COLUMN()+(-1), 1)), 2)</f>
        <v>9127.32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81616.1</v>
      </c>
      <c r="H11" s="17">
        <f ca="1">ROUND(INDIRECT(ADDRESS(ROW()+(0), COLUMN()+(-3), 1))*INDIRECT(ADDRESS(ROW()+(0), COLUMN()+(-1), 1)), 2)</f>
        <v>816.16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1149.97</v>
      </c>
      <c r="H12" s="17">
        <f ca="1">ROUND(INDIRECT(ADDRESS(ROW()+(0), COLUMN()+(-3), 1))*INDIRECT(ADDRESS(ROW()+(0), COLUMN()+(-1), 1)), 2)</f>
        <v>11.5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0.008</v>
      </c>
      <c r="F13" s="16" t="s">
        <v>25</v>
      </c>
      <c r="G13" s="17">
        <v>1087.25</v>
      </c>
      <c r="H13" s="17">
        <f ca="1">ROUND(INDIRECT(ADDRESS(ROW()+(0), COLUMN()+(-3), 1))*INDIRECT(ADDRESS(ROW()+(0), COLUMN()+(-1), 1)), 2)</f>
        <v>8.7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0.065</v>
      </c>
      <c r="F14" s="16" t="s">
        <v>28</v>
      </c>
      <c r="G14" s="17">
        <v>11370.4</v>
      </c>
      <c r="H14" s="17">
        <f ca="1">ROUND(INDIRECT(ADDRESS(ROW()+(0), COLUMN()+(-3), 1))*INDIRECT(ADDRESS(ROW()+(0), COLUMN()+(-1), 1)), 2)</f>
        <v>739.07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10</v>
      </c>
      <c r="F15" s="16" t="s">
        <v>31</v>
      </c>
      <c r="G15" s="17">
        <v>79.01</v>
      </c>
      <c r="H15" s="17">
        <f ca="1">ROUND(INDIRECT(ADDRESS(ROW()+(0), COLUMN()+(-3), 1))*INDIRECT(ADDRESS(ROW()+(0), COLUMN()+(-1), 1)), 2)</f>
        <v>790.1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1.05</v>
      </c>
      <c r="F16" s="16" t="s">
        <v>34</v>
      </c>
      <c r="G16" s="17">
        <v>6418.11</v>
      </c>
      <c r="H16" s="17">
        <f ca="1">ROUND(INDIRECT(ADDRESS(ROW()+(0), COLUMN()+(-3), 1))*INDIRECT(ADDRESS(ROW()+(0), COLUMN()+(-1), 1)), 2)</f>
        <v>6739.02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0.3</v>
      </c>
      <c r="F17" s="16" t="s">
        <v>37</v>
      </c>
      <c r="G17" s="17">
        <v>2830.29</v>
      </c>
      <c r="H17" s="17">
        <f ca="1">ROUND(INDIRECT(ADDRESS(ROW()+(0), COLUMN()+(-3), 1))*INDIRECT(ADDRESS(ROW()+(0), COLUMN()+(-1), 1)), 2)</f>
        <v>849.09</v>
      </c>
    </row>
    <row r="18" spans="1:8" ht="45.00" thickBot="1" customHeight="1">
      <c r="A18" s="14" t="s">
        <v>38</v>
      </c>
      <c r="B18" s="14"/>
      <c r="C18" s="14" t="s">
        <v>39</v>
      </c>
      <c r="D18" s="14"/>
      <c r="E18" s="15">
        <v>1.05</v>
      </c>
      <c r="F18" s="16" t="s">
        <v>40</v>
      </c>
      <c r="G18" s="17">
        <v>26504.9</v>
      </c>
      <c r="H18" s="17">
        <f ca="1">ROUND(INDIRECT(ADDRESS(ROW()+(0), COLUMN()+(-3), 1))*INDIRECT(ADDRESS(ROW()+(0), COLUMN()+(-1), 1)), 2)</f>
        <v>27830.1</v>
      </c>
    </row>
    <row r="19" spans="1:8" ht="34.50" thickBot="1" customHeight="1">
      <c r="A19" s="14" t="s">
        <v>41</v>
      </c>
      <c r="B19" s="14"/>
      <c r="C19" s="14" t="s">
        <v>42</v>
      </c>
      <c r="D19" s="14"/>
      <c r="E19" s="15">
        <v>1.1</v>
      </c>
      <c r="F19" s="16" t="s">
        <v>43</v>
      </c>
      <c r="G19" s="17">
        <v>7342.12</v>
      </c>
      <c r="H19" s="17">
        <f ca="1">ROUND(INDIRECT(ADDRESS(ROW()+(0), COLUMN()+(-3), 1))*INDIRECT(ADDRESS(ROW()+(0), COLUMN()+(-1), 1)), 2)</f>
        <v>8076.33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0.028</v>
      </c>
      <c r="F20" s="16" t="s">
        <v>46</v>
      </c>
      <c r="G20" s="17">
        <v>1611.29</v>
      </c>
      <c r="H20" s="17">
        <f ca="1">ROUND(INDIRECT(ADDRESS(ROW()+(0), COLUMN()+(-3), 1))*INDIRECT(ADDRESS(ROW()+(0), COLUMN()+(-1), 1)), 2)</f>
        <v>45.12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0.108</v>
      </c>
      <c r="F21" s="16" t="s">
        <v>49</v>
      </c>
      <c r="G21" s="17">
        <v>1567.76</v>
      </c>
      <c r="H21" s="17">
        <f ca="1">ROUND(INDIRECT(ADDRESS(ROW()+(0), COLUMN()+(-3), 1))*INDIRECT(ADDRESS(ROW()+(0), COLUMN()+(-1), 1)), 2)</f>
        <v>169.32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0.494</v>
      </c>
      <c r="F22" s="16" t="s">
        <v>52</v>
      </c>
      <c r="G22" s="17">
        <v>1129.12</v>
      </c>
      <c r="H22" s="17">
        <f ca="1">ROUND(INDIRECT(ADDRESS(ROW()+(0), COLUMN()+(-3), 1))*INDIRECT(ADDRESS(ROW()+(0), COLUMN()+(-1), 1)), 2)</f>
        <v>557.79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0.145</v>
      </c>
      <c r="F23" s="16" t="s">
        <v>55</v>
      </c>
      <c r="G23" s="17">
        <v>1567.76</v>
      </c>
      <c r="H23" s="17">
        <f ca="1">ROUND(INDIRECT(ADDRESS(ROW()+(0), COLUMN()+(-3), 1))*INDIRECT(ADDRESS(ROW()+(0), COLUMN()+(-1), 1)), 2)</f>
        <v>227.33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0.145</v>
      </c>
      <c r="F24" s="16" t="s">
        <v>58</v>
      </c>
      <c r="G24" s="17">
        <v>1171.94</v>
      </c>
      <c r="H24" s="17">
        <f ca="1">ROUND(INDIRECT(ADDRESS(ROW()+(0), COLUMN()+(-3), 1))*INDIRECT(ADDRESS(ROW()+(0), COLUMN()+(-1), 1)), 2)</f>
        <v>169.93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0.06</v>
      </c>
      <c r="F25" s="16" t="s">
        <v>61</v>
      </c>
      <c r="G25" s="17">
        <v>1610.98</v>
      </c>
      <c r="H25" s="17">
        <f ca="1">ROUND(INDIRECT(ADDRESS(ROW()+(0), COLUMN()+(-3), 1))*INDIRECT(ADDRESS(ROW()+(0), COLUMN()+(-1), 1)), 2)</f>
        <v>96.66</v>
      </c>
    </row>
    <row r="26" spans="1:8" ht="13.50" thickBot="1" customHeight="1">
      <c r="A26" s="14" t="s">
        <v>62</v>
      </c>
      <c r="B26" s="14"/>
      <c r="C26" s="18" t="s">
        <v>63</v>
      </c>
      <c r="D26" s="18"/>
      <c r="E26" s="19">
        <v>0.06</v>
      </c>
      <c r="F26" s="20" t="s">
        <v>64</v>
      </c>
      <c r="G26" s="21">
        <v>1171.94</v>
      </c>
      <c r="H26" s="21">
        <f ca="1">ROUND(INDIRECT(ADDRESS(ROW()+(0), COLUMN()+(-3), 1))*INDIRECT(ADDRESS(ROW()+(0), COLUMN()+(-1), 1)), 2)</f>
        <v>70.32</v>
      </c>
    </row>
    <row r="27" spans="1:8" ht="13.50" thickBot="1" customHeight="1">
      <c r="A27" s="18"/>
      <c r="B27" s="18"/>
      <c r="C27" s="5" t="s">
        <v>65</v>
      </c>
      <c r="D27" s="5"/>
      <c r="E27" s="22">
        <v>2</v>
      </c>
      <c r="F27" s="23" t="s">
        <v>66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56978.5</v>
      </c>
      <c r="H27" s="24">
        <f ca="1">ROUND(INDIRECT(ADDRESS(ROW()+(0), COLUMN()+(-3), 1))*INDIRECT(ADDRESS(ROW()+(0), COLUMN()+(-1), 1))/100, 2)</f>
        <v>1139.57</v>
      </c>
    </row>
    <row r="28" spans="1:8" ht="13.50" thickBot="1" customHeight="1">
      <c r="A28" s="25" t="s">
        <v>67</v>
      </c>
      <c r="B28" s="25"/>
      <c r="C28" s="26"/>
      <c r="D28" s="26"/>
      <c r="E28" s="26"/>
      <c r="F28" s="27"/>
      <c r="G28" s="25" t="s">
        <v>68</v>
      </c>
      <c r="H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58118.1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E28"/>
  </mergeCells>
  <pageMargins left="0.147638" right="0.147638" top="0.206693" bottom="0.206693" header="0.0" footer="0.0"/>
  <pageSetup paperSize="9" orientation="portrait"/>
  <rowBreaks count="0" manualBreakCount="0">
    </rowBreaks>
</worksheet>
</file>