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<sst xmlns="http://schemas.openxmlformats.org/spreadsheetml/2006/main" count="36" uniqueCount="36">
  <si>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</si>
  <si>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EII010</t>
  </si>
  <si>
    <t xml:space="preserve">m²</t>
  </si>
  <si>
    <t xml:space="preserve">Isolation thermique par l'extérieur des toitures inclinées, sur support continu de béton.</t>
  </si>
  <si>
    <r>
      <rPr>
        <sz val="8.25"/>
        <color rgb="FF000000"/>
        <rFont val="Arial"/>
        <family val="2"/>
      </rPr>
      <t xml:space="preserve">Isolation thermique par l'extérieur des toitures inclinées, sur support continu de béton, constituée de: panneau rigide en polystyrène expansé, panneau rigide en polystyrène expansé, à surface lisse, à surface lisse et usinage latéral à feuillures mi-bois, de 170 mm d'épaisseur, résistance thermique 5,85 m²K/W, conductivité thermique 0,029 W/(mK). Mise en place: bord à bord, placée sous le litonnage pour la pose de la couverture, avec des fixations mécaniques. Comprend les liteaux en bois pour éviter le glissement des panneaux isolants de la toiture et les vis pour la fixation des liteaux au support. Le prix ne comprend pas le litonnage pour la pose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</si>
  <si>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</si>
  <si>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</si>
  <si>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</si>
  <si>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</si>
  <si>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</si>
  <si>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</si>
  <si>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mt07mee203ef</t>
  </si>
  <si>
    <t xml:space="preserve">Liteau de 40x40 mm de section, en bois de pin maritime (Pinus pinaster), traité en autoclave, avec classe d'emploi 4, selon NF EN 335, finition brossée, avec une humidité inférieure à 20%.</t>
  </si>
  <si>
    <t xml:space="preserve">m</t>
  </si>
  <si>
    <t xml:space="preserve">mt13blw131</t>
  </si>
  <si>
    <t xml:space="preserve">Vis pour fixation d'éléments en bois.</t>
  </si>
  <si>
    <t xml:space="preserve">U</t>
  </si>
  <si>
    <t xml:space="preserve">mt16pel050gavc</t>
  </si>
  <si>
    <t xml:space="preserve">Panneau rigide en polystyrène expansé, panneau rigide en polystyrène expansé, à surface lisse, selon NF EN 13163, à surface lisse et usinage latéral à feuillures mi-bois, de 170 mm d'épaisseur, conductivité thermique 0,029 W/(mK), Euroclasse E de réaction au feu selon NF EN 13501-1, avec code de désignation EPS-EN 13163-L3-W3-T2-S5-P10-CS(10)150-BS250-DS(N)2.</t>
  </si>
  <si>
    <t xml:space="preserve">m²</t>
  </si>
  <si>
    <t xml:space="preserve">mt16aaa020hg</t>
  </si>
  <si>
    <t xml:space="preserve">Fixation mécanique pour panneaux isolants de polystyrène expansé, placés directement sur la surface support.</t>
  </si>
  <si>
    <t xml:space="preserve">U</t>
  </si>
  <si>
    <t xml:space="preserve">mq06hor010</t>
  </si>
  <si>
    <t xml:space="preserve">Bétonnière électrique avec une capacité de gâchage de 160 l.</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</si>
  <si>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</si>
  <si>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</si>
  <si>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</si>
  <si>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</si>
  <si>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</si>
  <si>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</si>
  <si>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</si>
  <si>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</si>
  <si>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</si>
  <si>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597,08F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</si>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</sst>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29" customWidth="1"/>
    <col min="3" max="3" width="2.04"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0.15</v>
      </c>
      <c r="F9" s="11" t="s">
        <v>13</v>
      </c>
      <c r="G9" s="13">
        <v>1374.95</v>
      </c>
      <c r="H9" s="13">
        <f ca="1">ROUND(INDIRECT(ADDRESS(ROW()+(0), COLUMN()+(-3), 1))*INDIRECT(ADDRESS(ROW()+(0), COLUMN()+(-1), 1)), 2)</f>
        <v>206.24</v>
      </c>
    </row>
    <row r="10" spans="1:8" ht="13.50" thickBot="1" customHeight="1">
      <c r="A10" s="14" t="s">
        <v>14</v>
      </c>
      <c r="B10" s="14"/>
      <c r="C10" s="14"/>
      <c r="D10" s="14" t="s">
        <v>15</v>
      </c>
      <c r="E10" s="15">
        <v>0.15</v>
      </c>
      <c r="F10" s="16" t="s">
        <v>16</v>
      </c>
      <c r="G10" s="17">
        <v>94.4</v>
      </c>
      <c r="H10" s="17">
        <f ca="1">ROUND(INDIRECT(ADDRESS(ROW()+(0), COLUMN()+(-3), 1))*INDIRECT(ADDRESS(ROW()+(0), COLUMN()+(-1), 1)), 2)</f>
        <v>14.16</v>
      </c>
    </row>
    <row r="11" spans="1:8" ht="55.50" thickBot="1" customHeight="1">
      <c r="A11" s="14" t="s">
        <v>17</v>
      </c>
      <c r="B11" s="14"/>
      <c r="C11" s="14"/>
      <c r="D11" s="14" t="s">
        <v>18</v>
      </c>
      <c r="E11" s="15">
        <v>1.05</v>
      </c>
      <c r="F11" s="16" t="s">
        <v>19</v>
      </c>
      <c r="G11" s="17">
        <v>27012.7</v>
      </c>
      <c r="H11" s="17">
        <f ca="1">ROUND(INDIRECT(ADDRESS(ROW()+(0), COLUMN()+(-3), 1))*INDIRECT(ADDRESS(ROW()+(0), COLUMN()+(-1), 1)), 2)</f>
        <v>28363.3</v>
      </c>
    </row>
    <row r="12" spans="1:8" ht="24.00" thickBot="1" customHeight="1">
      <c r="A12" s="14" t="s">
        <v>20</v>
      </c>
      <c r="B12" s="14"/>
      <c r="C12" s="14"/>
      <c r="D12" s="14" t="s">
        <v>21</v>
      </c>
      <c r="E12" s="15">
        <v>2.5</v>
      </c>
      <c r="F12" s="16" t="s">
        <v>22</v>
      </c>
      <c r="G12" s="17">
        <v>167.35</v>
      </c>
      <c r="H12" s="17">
        <f ca="1">ROUND(INDIRECT(ADDRESS(ROW()+(0), COLUMN()+(-3), 1))*INDIRECT(ADDRESS(ROW()+(0), COLUMN()+(-1), 1)), 2)</f>
        <v>418.38</v>
      </c>
    </row>
    <row r="13" spans="1:8" ht="13.50" thickBot="1" customHeight="1">
      <c r="A13" s="14" t="s">
        <v>23</v>
      </c>
      <c r="B13" s="14"/>
      <c r="C13" s="14"/>
      <c r="D13" s="14" t="s">
        <v>24</v>
      </c>
      <c r="E13" s="15">
        <v>0.01</v>
      </c>
      <c r="F13" s="16" t="s">
        <v>25</v>
      </c>
      <c r="G13" s="17">
        <v>1611.29</v>
      </c>
      <c r="H13" s="17">
        <f ca="1">ROUND(INDIRECT(ADDRESS(ROW()+(0), COLUMN()+(-3), 1))*INDIRECT(ADDRESS(ROW()+(0), COLUMN()+(-1), 1)), 2)</f>
        <v>16.11</v>
      </c>
    </row>
    <row r="14" spans="1:8" ht="13.50" thickBot="1" customHeight="1">
      <c r="A14" s="14" t="s">
        <v>26</v>
      </c>
      <c r="B14" s="14"/>
      <c r="C14" s="14"/>
      <c r="D14" s="14" t="s">
        <v>27</v>
      </c>
      <c r="E14" s="15">
        <v>0.09</v>
      </c>
      <c r="F14" s="16" t="s">
        <v>28</v>
      </c>
      <c r="G14" s="17">
        <v>1610.98</v>
      </c>
      <c r="H14" s="17">
        <f ca="1">ROUND(INDIRECT(ADDRESS(ROW()+(0), COLUMN()+(-3), 1))*INDIRECT(ADDRESS(ROW()+(0), COLUMN()+(-1), 1)), 2)</f>
        <v>144.99</v>
      </c>
    </row>
    <row r="15" spans="1:8" ht="13.50" thickBot="1" customHeight="1">
      <c r="A15" s="14" t="s">
        <v>29</v>
      </c>
      <c r="B15" s="14"/>
      <c r="C15" s="14"/>
      <c r="D15" s="18" t="s">
        <v>30</v>
      </c>
      <c r="E15" s="19">
        <v>0.09</v>
      </c>
      <c r="F15" s="20" t="s">
        <v>31</v>
      </c>
      <c r="G15" s="21">
        <v>1171.94</v>
      </c>
      <c r="H15" s="21">
        <f ca="1">ROUND(INDIRECT(ADDRESS(ROW()+(0), COLUMN()+(-3), 1))*INDIRECT(ADDRESS(ROW()+(0), COLUMN()+(-1), 1)), 2)</f>
        <v>105.47</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29268.7</v>
      </c>
      <c r="H16" s="24">
        <f ca="1">ROUND(INDIRECT(ADDRESS(ROW()+(0), COLUMN()+(-3), 1))*INDIRECT(ADDRESS(ROW()+(0), COLUMN()+(-1), 1))/100, 2)</f>
        <v>585.37</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29854</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