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<sst xmlns="http://schemas.openxmlformats.org/spreadsheetml/2006/main" count="48" uniqueCount="48">
  <si>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</si>
  <si>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ECL070</t>
  </si>
  <si>
    <t xml:space="preserve">m</t>
  </si>
  <si>
    <t xml:space="preserve">Linteau en maçonnerie de blocs de béton apparente avec treillis d'armature pour joints horizontaux.</t>
  </si>
  <si>
    <r>
      <rPr>
        <sz val="8.25"/>
        <color rgb="FF000000"/>
        <rFont val="Arial"/>
        <family val="2"/>
      </rPr>
      <t xml:space="preserve">Linteau de 40 cm d'épaisseur, réalisé avec deux rangées de bloc apparent en béton, lisses hydrofuges, couleur grise, 40x20x10 cm, pose avec du mortier de ciment confectionné sur chantier, avec 250 kg/m³ de ciment, couleur blanche, dosage 1:6, fourni en sacs, avec joints horizontaux et verticaux de 10 mm d'épaisseur, joint creux; avec treillis préfabriqué d'armature pour joints horizontaux en acier galvanisé à chaud avec recouvrement de résine époxy, de 3,7 mm de diamètre et de 100 mm de largeur; appui via étais et planches en bois.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</si>
  <si>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</si>
  <si>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</si>
  <si>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</si>
  <si>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</si>
  <si>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</si>
  <si>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</si>
  <si>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mt03bhe010aae</t>
  </si>
  <si>
    <t xml:space="preserve">Bloc apparent en béton, lisse hydrofuge, couleur grise, 40x20x10 cm, catégorie II, résistance normalisée R10 (10 N/mm²), densité 1200 kg/m³; avec le prix augmenté de 20% pour cause de pièces spéciales: chaînages et demi-blocs. Selon NF EN 771-3.</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</si>
  <si>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</si>
  <si>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</si>
  <si>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</si>
  <si>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</si>
  <si>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</si>
  <si>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</si>
  <si>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</si>
  <si>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mt08cem041a</t>
  </si>
  <si>
    <t xml:space="preserve">Ciment blanc en sacs.</t>
  </si>
  <si>
    <t xml:space="preserve">kg</t>
  </si>
  <si>
    <t xml:space="preserve">mt07aag010ech</t>
  </si>
  <si>
    <t xml:space="preserve">Treillis préfabriqué d'armature pour joints horizontaux en acier galvanisé à chaud avec recouvrement de résine époxy, de 3,7 mm de diamètre et 100 mm de largeur, avec dispositifs de séparation, géométrie conçue pour permettre le recouvrement et système d'autocontrôle de l'opérateur (SAO). Selon NF EN 845-3.</t>
  </si>
  <si>
    <t xml:space="preserve">m</t>
  </si>
  <si>
    <t xml:space="preserve">mt50spa050m</t>
  </si>
  <si>
    <t xml:space="preserve">Grosse planche en bois de pin, dimensions 20x7,2 cm.</t>
  </si>
  <si>
    <t xml:space="preserve">m³</t>
  </si>
  <si>
    <t xml:space="preserve">mt50spa101</t>
  </si>
  <si>
    <t xml:space="preserve">Clous en acier.</t>
  </si>
  <si>
    <t xml:space="preserve">kg</t>
  </si>
  <si>
    <t xml:space="preserve">mt50spb040a</t>
  </si>
  <si>
    <t xml:space="preserve">Étai en bois de pin, allant jusqu'à 2,5 m de hauteur, de diamètre 8/10 cm.</t>
  </si>
  <si>
    <t xml:space="preserve">m</t>
  </si>
  <si>
    <t xml:space="preserve">mq06hor010</t>
  </si>
  <si>
    <t xml:space="preserve">Bétonnière électrique avec une capacité de gâchage de 160 l.</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</si>
  <si>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</si>
  <si>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</si>
  <si>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</si>
  <si>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</si>
  <si>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</si>
  <si>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</si>
  <si>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</si>
  <si>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</si>
  <si>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</si>
  <si>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247,34F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</si>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</sst>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85"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5</v>
      </c>
      <c r="F9" s="11" t="s">
        <v>13</v>
      </c>
      <c r="G9" s="13">
        <v>432.92</v>
      </c>
      <c r="H9" s="13">
        <f ca="1">ROUND(INDIRECT(ADDRESS(ROW()+(0), COLUMN()+(-3), 1))*INDIRECT(ADDRESS(ROW()+(0), COLUMN()+(-1), 1)), 2)</f>
        <v>2164.6</v>
      </c>
    </row>
    <row r="10" spans="1:8" ht="13.50" thickBot="1" customHeight="1">
      <c r="A10" s="14" t="s">
        <v>14</v>
      </c>
      <c r="B10" s="14"/>
      <c r="C10" s="14"/>
      <c r="D10" s="14" t="s">
        <v>15</v>
      </c>
      <c r="E10" s="15">
        <v>0.004</v>
      </c>
      <c r="F10" s="16" t="s">
        <v>16</v>
      </c>
      <c r="G10" s="17">
        <v>1087.25</v>
      </c>
      <c r="H10" s="17">
        <f ca="1">ROUND(INDIRECT(ADDRESS(ROW()+(0), COLUMN()+(-3), 1))*INDIRECT(ADDRESS(ROW()+(0), COLUMN()+(-1), 1)), 2)</f>
        <v>4.35</v>
      </c>
    </row>
    <row r="11" spans="1:8" ht="13.50" thickBot="1" customHeight="1">
      <c r="A11" s="14" t="s">
        <v>17</v>
      </c>
      <c r="B11" s="14"/>
      <c r="C11" s="14"/>
      <c r="D11" s="14" t="s">
        <v>18</v>
      </c>
      <c r="E11" s="15">
        <v>0.002</v>
      </c>
      <c r="F11" s="16" t="s">
        <v>19</v>
      </c>
      <c r="G11" s="17">
        <v>11370.4</v>
      </c>
      <c r="H11" s="17">
        <f ca="1">ROUND(INDIRECT(ADDRESS(ROW()+(0), COLUMN()+(-3), 1))*INDIRECT(ADDRESS(ROW()+(0), COLUMN()+(-1), 1)), 2)</f>
        <v>22.74</v>
      </c>
    </row>
    <row r="12" spans="1:8" ht="13.50" thickBot="1" customHeight="1">
      <c r="A12" s="14" t="s">
        <v>20</v>
      </c>
      <c r="B12" s="14"/>
      <c r="C12" s="14"/>
      <c r="D12" s="14" t="s">
        <v>21</v>
      </c>
      <c r="E12" s="15">
        <v>0.384</v>
      </c>
      <c r="F12" s="16" t="s">
        <v>22</v>
      </c>
      <c r="G12" s="17">
        <v>112.19</v>
      </c>
      <c r="H12" s="17">
        <f ca="1">ROUND(INDIRECT(ADDRESS(ROW()+(0), COLUMN()+(-3), 1))*INDIRECT(ADDRESS(ROW()+(0), COLUMN()+(-1), 1)), 2)</f>
        <v>43.08</v>
      </c>
    </row>
    <row r="13" spans="1:8" ht="45.00" thickBot="1" customHeight="1">
      <c r="A13" s="14" t="s">
        <v>23</v>
      </c>
      <c r="B13" s="14"/>
      <c r="C13" s="14"/>
      <c r="D13" s="14" t="s">
        <v>24</v>
      </c>
      <c r="E13" s="15">
        <v>2</v>
      </c>
      <c r="F13" s="16" t="s">
        <v>25</v>
      </c>
      <c r="G13" s="17">
        <v>1945.64</v>
      </c>
      <c r="H13" s="17">
        <f ca="1">ROUND(INDIRECT(ADDRESS(ROW()+(0), COLUMN()+(-3), 1))*INDIRECT(ADDRESS(ROW()+(0), COLUMN()+(-1), 1)), 2)</f>
        <v>3891.28</v>
      </c>
    </row>
    <row r="14" spans="1:8" ht="13.50" thickBot="1" customHeight="1">
      <c r="A14" s="14" t="s">
        <v>26</v>
      </c>
      <c r="B14" s="14"/>
      <c r="C14" s="14"/>
      <c r="D14" s="14" t="s">
        <v>27</v>
      </c>
      <c r="E14" s="15">
        <v>0.003</v>
      </c>
      <c r="F14" s="16" t="s">
        <v>28</v>
      </c>
      <c r="G14" s="17">
        <v>376915</v>
      </c>
      <c r="H14" s="17">
        <f ca="1">ROUND(INDIRECT(ADDRESS(ROW()+(0), COLUMN()+(-3), 1))*INDIRECT(ADDRESS(ROW()+(0), COLUMN()+(-1), 1)), 2)</f>
        <v>1130.74</v>
      </c>
    </row>
    <row r="15" spans="1:8" ht="13.50" thickBot="1" customHeight="1">
      <c r="A15" s="14" t="s">
        <v>29</v>
      </c>
      <c r="B15" s="14"/>
      <c r="C15" s="14"/>
      <c r="D15" s="14" t="s">
        <v>30</v>
      </c>
      <c r="E15" s="15">
        <v>0.05</v>
      </c>
      <c r="F15" s="16" t="s">
        <v>31</v>
      </c>
      <c r="G15" s="17">
        <v>1606.52</v>
      </c>
      <c r="H15" s="17">
        <f ca="1">ROUND(INDIRECT(ADDRESS(ROW()+(0), COLUMN()+(-3), 1))*INDIRECT(ADDRESS(ROW()+(0), COLUMN()+(-1), 1)), 2)</f>
        <v>80.33</v>
      </c>
    </row>
    <row r="16" spans="1:8" ht="13.50" thickBot="1" customHeight="1">
      <c r="A16" s="14" t="s">
        <v>32</v>
      </c>
      <c r="B16" s="14"/>
      <c r="C16" s="14"/>
      <c r="D16" s="14" t="s">
        <v>33</v>
      </c>
      <c r="E16" s="15">
        <v>0.067</v>
      </c>
      <c r="F16" s="16" t="s">
        <v>34</v>
      </c>
      <c r="G16" s="17">
        <v>1421.15</v>
      </c>
      <c r="H16" s="17">
        <f ca="1">ROUND(INDIRECT(ADDRESS(ROW()+(0), COLUMN()+(-3), 1))*INDIRECT(ADDRESS(ROW()+(0), COLUMN()+(-1), 1)), 2)</f>
        <v>95.22</v>
      </c>
    </row>
    <row r="17" spans="1:8" ht="13.50" thickBot="1" customHeight="1">
      <c r="A17" s="14" t="s">
        <v>35</v>
      </c>
      <c r="B17" s="14"/>
      <c r="C17" s="14"/>
      <c r="D17" s="14" t="s">
        <v>36</v>
      </c>
      <c r="E17" s="15">
        <v>0.005</v>
      </c>
      <c r="F17" s="16" t="s">
        <v>37</v>
      </c>
      <c r="G17" s="17">
        <v>1611.29</v>
      </c>
      <c r="H17" s="17">
        <f ca="1">ROUND(INDIRECT(ADDRESS(ROW()+(0), COLUMN()+(-3), 1))*INDIRECT(ADDRESS(ROW()+(0), COLUMN()+(-1), 1)), 2)</f>
        <v>8.06</v>
      </c>
    </row>
    <row r="18" spans="1:8" ht="13.50" thickBot="1" customHeight="1">
      <c r="A18" s="14" t="s">
        <v>38</v>
      </c>
      <c r="B18" s="14"/>
      <c r="C18" s="14"/>
      <c r="D18" s="14" t="s">
        <v>39</v>
      </c>
      <c r="E18" s="15">
        <v>0.286</v>
      </c>
      <c r="F18" s="16" t="s">
        <v>40</v>
      </c>
      <c r="G18" s="17">
        <v>1567.76</v>
      </c>
      <c r="H18" s="17">
        <f ca="1">ROUND(INDIRECT(ADDRESS(ROW()+(0), COLUMN()+(-3), 1))*INDIRECT(ADDRESS(ROW()+(0), COLUMN()+(-1), 1)), 2)</f>
        <v>448.38</v>
      </c>
    </row>
    <row r="19" spans="1:8" ht="13.50" thickBot="1" customHeight="1">
      <c r="A19" s="14" t="s">
        <v>41</v>
      </c>
      <c r="B19" s="14"/>
      <c r="C19" s="14"/>
      <c r="D19" s="18" t="s">
        <v>42</v>
      </c>
      <c r="E19" s="19">
        <v>0.172</v>
      </c>
      <c r="F19" s="20" t="s">
        <v>43</v>
      </c>
      <c r="G19" s="21">
        <v>1129.12</v>
      </c>
      <c r="H19" s="21">
        <f ca="1">ROUND(INDIRECT(ADDRESS(ROW()+(0), COLUMN()+(-3), 1))*INDIRECT(ADDRESS(ROW()+(0), COLUMN()+(-1), 1)), 2)</f>
        <v>194.21</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8082.99</v>
      </c>
      <c r="H20" s="24">
        <f ca="1">ROUND(INDIRECT(ADDRESS(ROW()+(0), COLUMN()+(-3), 1))*INDIRECT(ADDRESS(ROW()+(0), COLUMN()+(-1), 1))/100, 2)</f>
        <v>161.66</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8244.65</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