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<sst xmlns="http://schemas.openxmlformats.org/spreadsheetml/2006/main" count="45" uniqueCount="45">
  <si>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</si>
  <si>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ECL060</t>
  </si>
  <si>
    <t xml:space="preserve">m</t>
  </si>
  <si>
    <t xml:space="preserve">Linteau en maçonnerie de briques apparentes en terre cuite avec treillis d'armature pour joints horizontaux.</t>
  </si>
  <si>
    <r>
      <rPr>
        <sz val="8.25"/>
        <color rgb="FF000000"/>
        <rFont val="Arial"/>
        <family val="2"/>
      </rPr>
      <t xml:space="preserve">Linteau de 10 cm d'épaisseur, réalisé avec deux rangées de briques perforées apparentes en terre cuite, clinker, couleur rouge, 28x13,5x5 cm, pose avec du mortier de ciment industriel, couleur grise, M-5, fourni en vrac, avec joints horizontaux et verticaux de 10 mm d'épaisseur, joint en biseau; avec treillis préfabriqué d'armature pour joints horizontaux en acier galvanisé à chaud, de 3,7 mm de diamètre et de 75 mm de largeur;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</si>
  <si>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</si>
  <si>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</si>
  <si>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</si>
  <si>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</si>
  <si>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</si>
  <si>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</si>
  <si>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mt05bvk010a</t>
  </si>
  <si>
    <t xml:space="preserve">Brique perforée apparente en terre cuite, clinker, couleur rouge, 28x13,5x5 cm, pour utilisation en maçonnerie non protégée (pièce en U), densité 1300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</si>
  <si>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</si>
  <si>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</si>
  <si>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</si>
  <si>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</si>
  <si>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</si>
  <si>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</si>
  <si>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</si>
  <si>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mt07aag010abd</t>
  </si>
  <si>
    <t xml:space="preserve">Treillis préfabriqué d'armature pour joints horizontaux en acier galvanisé à chaud, de 3,7 mm de diamètre et 75 mm de largeur, avec dispositifs de séparation, géométrie conçue pour permettre le recouvrement et système d'autocontrôle de l'opérateur (SAO). Selon NF EN 845-3.</t>
  </si>
  <si>
    <t xml:space="preserve">m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</si>
  <si>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</si>
  <si>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</si>
  <si>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</si>
  <si>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</si>
  <si>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</si>
  <si>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</si>
  <si>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</si>
  <si>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</si>
  <si>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</si>
  <si>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</si>
  <si>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</si>
  <si>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</si>
  <si>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</si>
  <si>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</si>
  <si>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</si>
  <si>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</si>
  <si>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</si>
  <si>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</si>
  <si>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</si>
  <si>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</si>
  <si>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208,38F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</si>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</sst>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7</v>
      </c>
      <c r="F9" s="11" t="s">
        <v>13</v>
      </c>
      <c r="G9" s="13">
        <v>373.23</v>
      </c>
      <c r="H9" s="13">
        <f ca="1">ROUND(INDIRECT(ADDRESS(ROW()+(0), COLUMN()+(-3), 1))*INDIRECT(ADDRESS(ROW()+(0), COLUMN()+(-1), 1)), 2)</f>
        <v>2612.61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0.003</v>
      </c>
      <c r="F11" s="16" t="s">
        <v>19</v>
      </c>
      <c r="G11" s="17">
        <v>36386.6</v>
      </c>
      <c r="H11" s="17">
        <f ca="1">ROUND(INDIRECT(ADDRESS(ROW()+(0), COLUMN()+(-3), 1))*INDIRECT(ADDRESS(ROW()+(0), COLUMN()+(-1), 1)), 2)</f>
        <v>109.16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1114.03</v>
      </c>
      <c r="H12" s="17">
        <f ca="1">ROUND(INDIRECT(ADDRESS(ROW()+(0), COLUMN()+(-3), 1))*INDIRECT(ADDRESS(ROW()+(0), COLUMN()+(-1), 1)), 2)</f>
        <v>2228.06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376915</v>
      </c>
      <c r="H13" s="17">
        <f ca="1">ROUND(INDIRECT(ADDRESS(ROW()+(0), COLUMN()+(-3), 1))*INDIRECT(ADDRESS(ROW()+(0), COLUMN()+(-1), 1)), 2)</f>
        <v>1130.74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1606.52</v>
      </c>
      <c r="H14" s="17">
        <f ca="1">ROUND(INDIRECT(ADDRESS(ROW()+(0), COLUMN()+(-3), 1))*INDIRECT(ADDRESS(ROW()+(0), COLUMN()+(-1), 1)), 2)</f>
        <v>80.33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16522.5</v>
      </c>
      <c r="H15" s="17">
        <f ca="1">ROUND(INDIRECT(ADDRESS(ROW()+(0), COLUMN()+(-3), 1))*INDIRECT(ADDRESS(ROW()+(0), COLUMN()+(-1), 1)), 2)</f>
        <v>214.79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0.012</v>
      </c>
      <c r="F16" s="16" t="s">
        <v>34</v>
      </c>
      <c r="G16" s="17">
        <v>904.94</v>
      </c>
      <c r="H16" s="17">
        <f ca="1">ROUND(INDIRECT(ADDRESS(ROW()+(0), COLUMN()+(-3), 1))*INDIRECT(ADDRESS(ROW()+(0), COLUMN()+(-1), 1)), 2)</f>
        <v>10.86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282.2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0.121</v>
      </c>
      <c r="F18" s="20" t="s">
        <v>40</v>
      </c>
      <c r="G18" s="21">
        <v>1129.12</v>
      </c>
      <c r="H18" s="21">
        <f ca="1">ROUND(INDIRECT(ADDRESS(ROW()+(0), COLUMN()+(-3), 1))*INDIRECT(ADDRESS(ROW()+(0), COLUMN()+(-1), 1)), 2)</f>
        <v>136.62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6809.72</v>
      </c>
      <c r="H19" s="24">
        <f ca="1">ROUND(INDIRECT(ADDRESS(ROW()+(0), COLUMN()+(-3), 1))*INDIRECT(ADDRESS(ROW()+(0), COLUMN()+(-1), 1))/100, 2)</f>
        <v>136.19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6945.91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