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<sst xmlns="http://schemas.openxmlformats.org/spreadsheetml/2006/main" count="27" uniqueCount="27">
  <si>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</si>
  <si>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</si>
  <si>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</si>
  <si>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</si>
  <si>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découpées de grand format en grès porcelainé émaillé, finition polie, de 450x900x10 mm, gamme moyenne, capacité d'absorption en eau E&lt;0,5%, groupe BIa, selon NF EN 14411; mise en place à l'aide du système d'ancrage caché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</si>
  <si>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</si>
  <si>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</si>
  <si>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</si>
  <si>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</si>
  <si>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</si>
  <si>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</si>
  <si>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mt19abp100Inbb</t>
  </si>
  <si>
    <t xml:space="preserve">Pièces découpées de grand format en grès porcelainé émaillé, finition polie, de 450x900x10 mm, gamme moyenne, capacité d'absorption en eau E&lt;0,5%, groupe BIa, selon NF EN 14411; avec le prix augmenté de 5% pour cause de pièces spéciales pour la résolution des points singuliers.</t>
  </si>
  <si>
    <t xml:space="preserve">m²</t>
  </si>
  <si>
    <t xml:space="preserve">mt19pag020cigg</t>
  </si>
  <si>
    <t xml:space="preserve">Sous-structure support réglable dans les trois directions, pour le soutien du bardage, avec des pièces découpées de grand format en grès porcelainé, de 450x900 mm et entre 10 et 11 mm d'épaisseur, à l'aide du système d'ancrage caché à agrafe, formée de: profilés verticaux en C en aluminium extrudé de composition 6063 avec traitement thermique T6, agrafes avec griffe cachée en aluminium extrudé de composition 6063 avec traitement thermique T6, équerres de charge et équerres d'appui de 120x60x100x5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</si>
  <si>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</si>
  <si>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</si>
  <si>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</si>
  <si>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</si>
  <si>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</si>
  <si>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</si>
  <si>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</si>
  <si>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</si>
  <si>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</si>
  <si>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10.602,68F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</si>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</sst>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23451.9</v>
      </c>
      <c r="G9" s="13">
        <f ca="1">ROUND(INDIRECT(ADDRESS(ROW()+(0), COLUMN()+(-3), 1))*INDIRECT(ADDRESS(ROW()+(0), COLUMN()+(-1), 1)), 2)</f>
        <v>23451.9</v>
      </c>
    </row>
    <row r="10" spans="1:7" ht="108.00" thickBot="1" customHeight="1">
      <c r="A10" s="14" t="s">
        <v>14</v>
      </c>
      <c r="B10" s="14"/>
      <c r="C10" s="14" t="s">
        <v>15</v>
      </c>
      <c r="D10" s="15">
        <v>1</v>
      </c>
      <c r="E10" s="16" t="s">
        <v>16</v>
      </c>
      <c r="F10" s="17">
        <v>19062.9</v>
      </c>
      <c r="G10" s="17">
        <f ca="1">ROUND(INDIRECT(ADDRESS(ROW()+(0), COLUMN()+(-3), 1))*INDIRECT(ADDRESS(ROW()+(0), COLUMN()+(-1), 1)), 2)</f>
        <v>19062.9</v>
      </c>
    </row>
    <row r="11" spans="1:7" ht="13.50" thickBot="1" customHeight="1">
      <c r="A11" s="14" t="s">
        <v>17</v>
      </c>
      <c r="B11" s="14"/>
      <c r="C11" s="14" t="s">
        <v>18</v>
      </c>
      <c r="D11" s="15">
        <v>0.963</v>
      </c>
      <c r="E11" s="16" t="s">
        <v>19</v>
      </c>
      <c r="F11" s="17">
        <v>1610.98</v>
      </c>
      <c r="G11" s="17">
        <f ca="1">ROUND(INDIRECT(ADDRESS(ROW()+(0), COLUMN()+(-3), 1))*INDIRECT(ADDRESS(ROW()+(0), COLUMN()+(-1), 1)), 2)</f>
        <v>1551.37</v>
      </c>
    </row>
    <row r="12" spans="1:7" ht="13.50" thickBot="1" customHeight="1">
      <c r="A12" s="14" t="s">
        <v>20</v>
      </c>
      <c r="B12" s="14"/>
      <c r="C12" s="18" t="s">
        <v>21</v>
      </c>
      <c r="D12" s="19">
        <v>0.963</v>
      </c>
      <c r="E12" s="20" t="s">
        <v>22</v>
      </c>
      <c r="F12" s="21">
        <v>1171.94</v>
      </c>
      <c r="G12" s="21">
        <f ca="1">ROUND(INDIRECT(ADDRESS(ROW()+(0), COLUMN()+(-3), 1))*INDIRECT(ADDRESS(ROW()+(0), COLUMN()+(-1), 1)), 2)</f>
        <v>1128.58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45194.7</v>
      </c>
      <c r="G13" s="24">
        <f ca="1">ROUND(INDIRECT(ADDRESS(ROW()+(0), COLUMN()+(-3), 1))*INDIRECT(ADDRESS(ROW()+(0), COLUMN()+(-1), 1))/100, 2)</f>
        <v>903.89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46098.6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