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<sst xmlns="http://schemas.openxmlformats.org/spreadsheetml/2006/main" count="27" uniqueCount="27">
  <si>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</si>
  <si>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ABV030</t>
  </si>
  <si>
    <t xml:space="preserve">U</t>
  </si>
  <si>
    <t xml:space="preserve">Pièces spéciales céramiques pour arrêts de piscine.</t>
  </si>
  <si>
    <r>
      <rPr>
        <sz val="8.25"/>
        <color rgb="FF000000"/>
        <rFont val="Arial"/>
        <family val="2"/>
      </rPr>
      <t xml:space="preserve">Pièce de coin arrondi, en grès émaillé, couleur bleue, de 245x52 mm, pour revêtement des bassins de piscine, pose avec du mortier-colle de prise normale, C1 TE, selon NF EN 12004, avec résistance au glissement et temps ouvert allongé et mortier de joints de résines réactives, type RG, selon NF EN 13888, couleur blanche, pour joints de 1 à 15 mm. Le prix ne comprend pas l'imperméabilisation de la piscine.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</si>
  <si>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</si>
  <si>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</si>
  <si>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</si>
  <si>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</si>
  <si>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</si>
  <si>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</si>
  <si>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mt18ktc012a</t>
  </si>
  <si>
    <t xml:space="preserve">Pièce de coin arrondi, en grès émaillé, couleur bleue, de 245x52 mm, pour revêtement d'un bassin de piscine.</t>
  </si>
  <si>
    <t xml:space="preserve">U</t>
  </si>
  <si>
    <t xml:space="preserve">mt09mcp010ja</t>
  </si>
  <si>
    <t xml:space="preserve">Mortier-colle de prise normale, C1 TE, selon NF EN 12004, avec résistance au glissement et temps ouvert allongé, couleur grise, pour la pose en couche mince de pièces céramiques avec degré d'absorption moyen/élevé en revêtements intérieurs, revêtements intérieurs et extérieurs, pieds de mur et spécialement sur plaques de plâtre et revêtements de piscines avec mosaïque en verre, à base de ciment à haute résistance, granulats sélectionnés, additifs et résines synthétiques.</t>
  </si>
  <si>
    <t xml:space="preserve">kg</t>
  </si>
  <si>
    <t xml:space="preserve">mt09mcp020fB</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</si>
  <si>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</si>
  <si>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</si>
  <si>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mo024</t>
  </si>
  <si>
    <t xml:space="preserve">Compagnon professionnel III/CP2 carreleur en revêtements muraux.</t>
  </si>
  <si>
    <t xml:space="preserve">h</t>
  </si>
  <si>
    <t xml:space="preserve">Frais de chantier des unités d'ouvrage</t>
  </si>
  <si>
    <t xml:space="preserve">%</t>
  </si>
  <si>
    <t xml:space="preserve">Coût d'entretien décennal: 295,43F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</si>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</sst>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2938.51</v>
      </c>
      <c r="G9" s="13">
        <f ca="1">ROUND(INDIRECT(ADDRESS(ROW()+(0), COLUMN()+(-3), 1))*INDIRECT(ADDRESS(ROW()+(0), COLUMN()+(-1), 1)), 2)</f>
        <v>2938.51</v>
      </c>
    </row>
    <row r="10" spans="1:7" ht="66.00" thickBot="1" customHeight="1">
      <c r="A10" s="14" t="s">
        <v>14</v>
      </c>
      <c r="B10" s="14"/>
      <c r="C10" s="14" t="s">
        <v>15</v>
      </c>
      <c r="D10" s="15">
        <v>0.05</v>
      </c>
      <c r="E10" s="16" t="s">
        <v>16</v>
      </c>
      <c r="F10" s="17">
        <v>218.8</v>
      </c>
      <c r="G10" s="17">
        <f ca="1">ROUND(INDIRECT(ADDRESS(ROW()+(0), COLUMN()+(-3), 1))*INDIRECT(ADDRESS(ROW()+(0), COLUMN()+(-1), 1)), 2)</f>
        <v>10.94</v>
      </c>
    </row>
    <row r="11" spans="1:7" ht="55.50" thickBot="1" customHeight="1">
      <c r="A11" s="14" t="s">
        <v>17</v>
      </c>
      <c r="B11" s="14"/>
      <c r="C11" s="14" t="s">
        <v>18</v>
      </c>
      <c r="D11" s="15">
        <v>0.01</v>
      </c>
      <c r="E11" s="16" t="s">
        <v>19</v>
      </c>
      <c r="F11" s="17">
        <v>11516.6</v>
      </c>
      <c r="G11" s="17">
        <f ca="1">ROUND(INDIRECT(ADDRESS(ROW()+(0), COLUMN()+(-3), 1))*INDIRECT(ADDRESS(ROW()+(0), COLUMN()+(-1), 1)), 2)</f>
        <v>115.17</v>
      </c>
    </row>
    <row r="12" spans="1:7" ht="13.50" thickBot="1" customHeight="1">
      <c r="A12" s="14" t="s">
        <v>20</v>
      </c>
      <c r="B12" s="14"/>
      <c r="C12" s="18" t="s">
        <v>21</v>
      </c>
      <c r="D12" s="19">
        <v>0.078</v>
      </c>
      <c r="E12" s="20" t="s">
        <v>22</v>
      </c>
      <c r="F12" s="21">
        <v>1567.76</v>
      </c>
      <c r="G12" s="21">
        <f ca="1">ROUND(INDIRECT(ADDRESS(ROW()+(0), COLUMN()+(-3), 1))*INDIRECT(ADDRESS(ROW()+(0), COLUMN()+(-1), 1)), 2)</f>
        <v>122.29</v>
      </c>
    </row>
    <row r="13" spans="1:7" ht="13.50" thickBot="1" customHeight="1">
      <c r="A13" s="18"/>
      <c r="B13" s="18"/>
      <c r="C13" s="5" t="s">
        <v>23</v>
      </c>
      <c r="D13" s="22">
        <v>3</v>
      </c>
      <c r="E13" s="23" t="s">
        <v>24</v>
      </c>
      <c r="F13" s="24">
        <f ca="1">ROUND(SUM(INDIRECT(ADDRESS(ROW()+(-1), COLUMN()+(1), 1)),INDIRECT(ADDRESS(ROW()+(-2), COLUMN()+(1), 1)),INDIRECT(ADDRESS(ROW()+(-3), COLUMN()+(1), 1)),INDIRECT(ADDRESS(ROW()+(-4), COLUMN()+(1), 1))), 2)</f>
        <v>3186.91</v>
      </c>
      <c r="G13" s="24">
        <f ca="1">ROUND(INDIRECT(ADDRESS(ROW()+(0), COLUMN()+(-3), 1))*INDIRECT(ADDRESS(ROW()+(0), COLUMN()+(-1), 1))/100, 2)</f>
        <v>95.61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3282.52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