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<sst xmlns="http://schemas.openxmlformats.org/spreadsheetml/2006/main" count="27" uniqueCount="27">
  <si>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</si>
  <si>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TPI040</t>
  </si>
  <si>
    <t xml:space="preserve">U</t>
  </si>
  <si>
    <t xml:space="preserve">Ensemble de vannes de passage.</t>
  </si>
  <si>
    <r>
      <rPr>
        <sz val="8.25"/>
        <color rgb="FF000000"/>
        <rFont val="Arial"/>
        <family val="2"/>
      </rPr>
      <t xml:space="preserve">Ensemble de deux vannes d'arrêt à sphère, droites, de 16 mm de diamètre, prémontées en coffret en plastique, avec supports pour montage du coffret et manivelles pour les vannes.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</si>
  <si>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</si>
  <si>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</si>
  <si>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</si>
  <si>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</si>
  <si>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</si>
  <si>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</si>
  <si>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mt37avu010a</t>
  </si>
  <si>
    <t xml:space="preserve">Ensemble de deux vannes d'arrêt à sphère, droites, de 16 mm de diamètre, prémontées en coffret en plastique, avec supports pour montage du coffret et manivelles pour les vannes.</t>
  </si>
  <si>
    <t xml:space="preserve">U</t>
  </si>
  <si>
    <t xml:space="preserve">mt37www010</t>
  </si>
  <si>
    <t xml:space="preserve">Produits complémentaires pour installations de plomberie.</t>
  </si>
  <si>
    <t xml:space="preserve">U</t>
  </si>
  <si>
    <t xml:space="preserve">mo008</t>
  </si>
  <si>
    <t xml:space="preserve">Compagnon professionnel III/CP2 plombier.</t>
  </si>
  <si>
    <t xml:space="preserve">h</t>
  </si>
  <si>
    <t xml:space="preserve">mo107</t>
  </si>
  <si>
    <t xml:space="preserve">Ouvrier professionnel II/OP plombier.</t>
  </si>
  <si>
    <t xml:space="preserve">h</t>
  </si>
  <si>
    <t xml:space="preserve">Frais de chantier des unités d'ouvrage</t>
  </si>
  <si>
    <t xml:space="preserve">%</t>
  </si>
  <si>
    <t xml:space="preserve">Coût d'entretien décennal: 18.945,98F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</si>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</sst>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4.93" customWidth="1"/>
    <col min="3" max="3" width="1.19" customWidth="1"/>
    <col min="4" max="4" width="75.99" customWidth="1"/>
    <col min="5" max="5" width="8.16" customWidth="1"/>
    <col min="6" max="6" width="5.44" customWidth="1"/>
    <col min="7" max="7" width="14.96" customWidth="1"/>
    <col min="8" max="8" width="10.5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7"/>
      <c r="D9" s="7" t="s">
        <v>12</v>
      </c>
      <c r="E9" s="9">
        <v>1</v>
      </c>
      <c r="F9" s="11" t="s">
        <v>13</v>
      </c>
      <c r="G9" s="13">
        <v>106960</v>
      </c>
      <c r="H9" s="13">
        <f ca="1">ROUND(INDIRECT(ADDRESS(ROW()+(0), COLUMN()+(-3), 1))*INDIRECT(ADDRESS(ROW()+(0), COLUMN()+(-1), 1)), 2)</f>
        <v>106960</v>
      </c>
    </row>
    <row r="10" spans="1:8" ht="13.50" thickBot="1" customHeight="1">
      <c r="A10" s="14" t="s">
        <v>14</v>
      </c>
      <c r="B10" s="14"/>
      <c r="C10" s="14"/>
      <c r="D10" s="14" t="s">
        <v>15</v>
      </c>
      <c r="E10" s="15">
        <v>1</v>
      </c>
      <c r="F10" s="16" t="s">
        <v>16</v>
      </c>
      <c r="G10" s="17">
        <v>1204.67</v>
      </c>
      <c r="H10" s="17">
        <f ca="1">ROUND(INDIRECT(ADDRESS(ROW()+(0), COLUMN()+(-3), 1))*INDIRECT(ADDRESS(ROW()+(0), COLUMN()+(-1), 1)), 2)</f>
        <v>1204.67</v>
      </c>
    </row>
    <row r="11" spans="1:8" ht="13.50" thickBot="1" customHeight="1">
      <c r="A11" s="14" t="s">
        <v>17</v>
      </c>
      <c r="B11" s="14"/>
      <c r="C11" s="14"/>
      <c r="D11" s="14" t="s">
        <v>18</v>
      </c>
      <c r="E11" s="15">
        <v>0.391</v>
      </c>
      <c r="F11" s="16" t="s">
        <v>19</v>
      </c>
      <c r="G11" s="17">
        <v>1625.89</v>
      </c>
      <c r="H11" s="17">
        <f ca="1">ROUND(INDIRECT(ADDRESS(ROW()+(0), COLUMN()+(-3), 1))*INDIRECT(ADDRESS(ROW()+(0), COLUMN()+(-1), 1)), 2)</f>
        <v>635.72</v>
      </c>
    </row>
    <row r="12" spans="1:8" ht="13.50" thickBot="1" customHeight="1">
      <c r="A12" s="14" t="s">
        <v>20</v>
      </c>
      <c r="B12" s="14"/>
      <c r="C12" s="14"/>
      <c r="D12" s="18" t="s">
        <v>21</v>
      </c>
      <c r="E12" s="19">
        <v>0.391</v>
      </c>
      <c r="F12" s="20" t="s">
        <v>22</v>
      </c>
      <c r="G12" s="21">
        <v>1180.54</v>
      </c>
      <c r="H12" s="21">
        <f ca="1">ROUND(INDIRECT(ADDRESS(ROW()+(0), COLUMN()+(-3), 1))*INDIRECT(ADDRESS(ROW()+(0), COLUMN()+(-1), 1)), 2)</f>
        <v>461.59</v>
      </c>
    </row>
    <row r="13" spans="1:8" ht="13.50" thickBot="1" customHeight="1">
      <c r="A13" s="18"/>
      <c r="B13" s="18"/>
      <c r="C13" s="18"/>
      <c r="D13" s="5" t="s">
        <v>23</v>
      </c>
      <c r="E13" s="22">
        <v>2</v>
      </c>
      <c r="F13" s="23" t="s">
        <v>24</v>
      </c>
      <c r="G13" s="24">
        <f ca="1">ROUND(SUM(INDIRECT(ADDRESS(ROW()+(-1), COLUMN()+(1), 1)),INDIRECT(ADDRESS(ROW()+(-2), COLUMN()+(1), 1)),INDIRECT(ADDRESS(ROW()+(-3), COLUMN()+(1), 1)),INDIRECT(ADDRESS(ROW()+(-4), COLUMN()+(1), 1))), 2)</f>
        <v>109262</v>
      </c>
      <c r="H13" s="24">
        <f ca="1">ROUND(INDIRECT(ADDRESS(ROW()+(0), COLUMN()+(-3), 1))*INDIRECT(ADDRESS(ROW()+(0), COLUMN()+(-1), 1))/100, 2)</f>
        <v>2185.23</v>
      </c>
    </row>
    <row r="14" spans="1:8" ht="13.50" thickBot="1" customHeight="1">
      <c r="A14" s="25" t="s">
        <v>25</v>
      </c>
      <c r="B14" s="25"/>
      <c r="C14" s="25"/>
      <c r="D14" s="26"/>
      <c r="E14" s="26"/>
      <c r="F14" s="27"/>
      <c r="G14" s="25" t="s">
        <v>26</v>
      </c>
      <c r="H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111447</v>
      </c>
    </row>
  </sheetData>
  <mergeCells count="10">
    <mergeCell ref="A1:H1"/>
    <mergeCell ref="C3:H3"/>
    <mergeCell ref="A5:H5"/>
    <mergeCell ref="A8:C8"/>
    <mergeCell ref="A9:C9"/>
    <mergeCell ref="A10:C10"/>
    <mergeCell ref="A11:C11"/>
    <mergeCell ref="A12:C12"/>
    <mergeCell ref="A13:C13"/>
    <mergeCell ref="A14:E14"/>
  </mergeCells>
  <pageMargins left="0.147638" right="0.147638" top="0.206693" bottom="0.206693" header="0.0" footer="0.0"/>
  <pageSetup paperSize="9" orientation="portrait"/>
  <rowBreaks count="0" manualBreakCount="0">
    </rowBreaks>
</worksheet>
</file>