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<sst xmlns="http://schemas.openxmlformats.org/spreadsheetml/2006/main" count="33" uniqueCount="33">
  <si>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</si>
  <si>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TLI010</t>
  </si>
  <si>
    <t xml:space="preserve">U</t>
  </si>
  <si>
    <t xml:space="preserve">Tableau électrique pour services généraux.</t>
  </si>
  <si>
    <r>
      <rPr>
        <sz val="8.25"/>
        <color rgb="FF000000"/>
        <rFont val="Arial"/>
        <family val="2"/>
      </rPr>
      <t xml:space="preserve">Tableau électrique de 14 modules de services généraux (éclairage) protégé par 1 disjoncteur principal monophasé de 45 A, composé de: 1 minuterie, 1 disjoncteur magnétothermique de 16 A (2P), 1 interrupteur différentiel de 40 A (2P) et d'un collecteur de terre.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</si>
  <si>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</si>
  <si>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</si>
  <si>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</si>
  <si>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</si>
  <si>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</si>
  <si>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</si>
  <si>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mt35cgm200b</t>
  </si>
  <si>
    <t xml:space="preserve">Disjoncteur de connexion EDF différentiel, sélectif, bipolaire (2P), de 45 A, pour protection face aux surcharges et courts-circuits, selon NF C 62-411.</t>
  </si>
  <si>
    <t xml:space="preserve">U</t>
  </si>
  <si>
    <t xml:space="preserve">mt35cgm021dbcae</t>
  </si>
  <si>
    <t xml:space="preserve">Disjoncteur magnétothermique, de 2 modules, bipolaire (2P), avec 6 kA de pouvoir de coupure, de 16 A d'intensité nominale, courbe C, y compris les accessoires de montage. Selon NF EN 60947-2.</t>
  </si>
  <si>
    <t xml:space="preserve">U</t>
  </si>
  <si>
    <t xml:space="preserve">mt35cgm029eb</t>
  </si>
  <si>
    <t xml:space="preserve">Interrupteur différentiel instantané, 2P/40A/30mA, de 2 modules, y compris les accessoires de montage. Selon NF EN 61008-1.</t>
  </si>
  <si>
    <t xml:space="preserve">U</t>
  </si>
  <si>
    <t xml:space="preserve">mt35cgm050b</t>
  </si>
  <si>
    <t xml:space="preserve">Minuterie pour la temporisation de l'éclairage, 16 A, réglable de 1 à 7 minutes.</t>
  </si>
  <si>
    <t xml:space="preserve">U</t>
  </si>
  <si>
    <t xml:space="preserve">mt35cgm240a</t>
  </si>
  <si>
    <t xml:space="preserve">Boîte avec porte opaque, pour abriter un tableau électrique, 1 rangée de 18 modules avec degré de protection IP40 et IK09, double isolation (classe II), autoextinguible avec collecteur de terre inclus couleur blanche RAL 9003. Selon IEC 60439 et IEC 60670-24.</t>
  </si>
  <si>
    <t xml:space="preserve">U</t>
  </si>
  <si>
    <t xml:space="preserve">mo003</t>
  </si>
  <si>
    <t xml:space="preserve">Compagnon professionnel III/CP2 électricien.</t>
  </si>
  <si>
    <t xml:space="preserve">h</t>
  </si>
  <si>
    <t xml:space="preserve">Frais de chantier des unités d'ouvrage</t>
  </si>
  <si>
    <t xml:space="preserve">%</t>
  </si>
  <si>
    <t xml:space="preserve">Coût d'entretien décennal: 9.908,75F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</si>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</sst>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4.59" customWidth="1"/>
    <col min="4" max="4" width="72.59"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49563.5</v>
      </c>
      <c r="H9" s="13">
        <f ca="1">ROUND(INDIRECT(ADDRESS(ROW()+(0), COLUMN()+(-3), 1))*INDIRECT(ADDRESS(ROW()+(0), COLUMN()+(-1), 1)), 2)</f>
        <v>49563.5</v>
      </c>
    </row>
    <row r="10" spans="1:8" ht="34.50" thickBot="1" customHeight="1">
      <c r="A10" s="14" t="s">
        <v>14</v>
      </c>
      <c r="B10" s="14"/>
      <c r="C10" s="14"/>
      <c r="D10" s="14" t="s">
        <v>15</v>
      </c>
      <c r="E10" s="15">
        <v>1</v>
      </c>
      <c r="F10" s="16" t="s">
        <v>16</v>
      </c>
      <c r="G10" s="17">
        <v>29817.4</v>
      </c>
      <c r="H10" s="17">
        <f ca="1">ROUND(INDIRECT(ADDRESS(ROW()+(0), COLUMN()+(-3), 1))*INDIRECT(ADDRESS(ROW()+(0), COLUMN()+(-1), 1)), 2)</f>
        <v>29817.4</v>
      </c>
    </row>
    <row r="11" spans="1:8" ht="24.00" thickBot="1" customHeight="1">
      <c r="A11" s="14" t="s">
        <v>17</v>
      </c>
      <c r="B11" s="14"/>
      <c r="C11" s="14"/>
      <c r="D11" s="14" t="s">
        <v>18</v>
      </c>
      <c r="E11" s="15">
        <v>1</v>
      </c>
      <c r="F11" s="16" t="s">
        <v>19</v>
      </c>
      <c r="G11" s="17">
        <v>66420.3</v>
      </c>
      <c r="H11" s="17">
        <f ca="1">ROUND(INDIRECT(ADDRESS(ROW()+(0), COLUMN()+(-3), 1))*INDIRECT(ADDRESS(ROW()+(0), COLUMN()+(-1), 1)), 2)</f>
        <v>66420.3</v>
      </c>
    </row>
    <row r="12" spans="1:8" ht="13.50" thickBot="1" customHeight="1">
      <c r="A12" s="14" t="s">
        <v>20</v>
      </c>
      <c r="B12" s="14"/>
      <c r="C12" s="14"/>
      <c r="D12" s="14" t="s">
        <v>21</v>
      </c>
      <c r="E12" s="15">
        <v>1</v>
      </c>
      <c r="F12" s="16" t="s">
        <v>22</v>
      </c>
      <c r="G12" s="17">
        <v>27373.5</v>
      </c>
      <c r="H12" s="17">
        <f ca="1">ROUND(INDIRECT(ADDRESS(ROW()+(0), COLUMN()+(-3), 1))*INDIRECT(ADDRESS(ROW()+(0), COLUMN()+(-1), 1)), 2)</f>
        <v>27373.5</v>
      </c>
    </row>
    <row r="13" spans="1:8" ht="34.50" thickBot="1" customHeight="1">
      <c r="A13" s="14" t="s">
        <v>23</v>
      </c>
      <c r="B13" s="14"/>
      <c r="C13" s="14"/>
      <c r="D13" s="14" t="s">
        <v>24</v>
      </c>
      <c r="E13" s="15">
        <v>1</v>
      </c>
      <c r="F13" s="16" t="s">
        <v>25</v>
      </c>
      <c r="G13" s="17">
        <v>101708</v>
      </c>
      <c r="H13" s="17">
        <f ca="1">ROUND(INDIRECT(ADDRESS(ROW()+(0), COLUMN()+(-3), 1))*INDIRECT(ADDRESS(ROW()+(0), COLUMN()+(-1), 1)), 2)</f>
        <v>101708</v>
      </c>
    </row>
    <row r="14" spans="1:8" ht="13.50" thickBot="1" customHeight="1">
      <c r="A14" s="14" t="s">
        <v>26</v>
      </c>
      <c r="B14" s="14"/>
      <c r="C14" s="14"/>
      <c r="D14" s="18" t="s">
        <v>27</v>
      </c>
      <c r="E14" s="19">
        <v>1.644</v>
      </c>
      <c r="F14" s="20" t="s">
        <v>28</v>
      </c>
      <c r="G14" s="21">
        <v>1625.89</v>
      </c>
      <c r="H14" s="21">
        <f ca="1">ROUND(INDIRECT(ADDRESS(ROW()+(0), COLUMN()+(-3), 1))*INDIRECT(ADDRESS(ROW()+(0), COLUMN()+(-1), 1)), 2)</f>
        <v>2672.96</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277556</v>
      </c>
      <c r="H15" s="24">
        <f ca="1">ROUND(INDIRECT(ADDRESS(ROW()+(0), COLUMN()+(-3), 1))*INDIRECT(ADDRESS(ROW()+(0), COLUMN()+(-1), 1))/100, 2)</f>
        <v>5551.12</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283107</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