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<sst xmlns="http://schemas.openxmlformats.org/spreadsheetml/2006/main" count="33" uniqueCount="33">
  <si>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</si>
  <si>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FIP060</t>
  </si>
  <si>
    <t xml:space="preserve">m²</t>
  </si>
  <si>
    <t xml:space="preserve">Isolation acoustique au bruit aérien et au bruit de choc, sous des planchers en bois sur lambourdes,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</si>
  <si>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sur lambourdes, réalisée avec panneaux rigides en polystyrène expansé élastifié, selon NF EN 13163, à surface lisse et usinage latéral droit, de 50 mm d'épaisseur, résistance thermique 1,5 m²K/W, conductivité thermique 0,033 W/(mK), placés sous des planchers en bois sur lambourdes; désolidarisation périmétrique avec bande de polyéthylène, de 5 mm d'épaisseur et 20 cm de largeur, densité 20 kg/m³; et bande autoadhésive désolidarisante, de 70 mm de largeur et de 4 mm d'épaisseur, constituée d'une membrane en polyoléfines de haute résistance et une membrane viscoélastique de haute densité de 2 mm d'épaisseur, collée aux faces inférieure et supérieure des liteaux. Comprend la bande viscoélastique autoadhésive, pour le scellement des joints. Le prix ne comprend ni les liteaux ni le plancher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</si>
  <si>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</si>
  <si>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</si>
  <si>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</si>
  <si>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</si>
  <si>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</si>
  <si>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</si>
  <si>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</si>
  <si>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</si>
  <si>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</si>
  <si>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mt16ptc060b</t>
  </si>
  <si>
    <t xml:space="preserve">Bande autoadhésive désolidarisante, de 70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</si>
  <si>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</si>
  <si>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mt16pel060gsd</t>
  </si>
  <si>
    <t xml:space="preserve">Panneau rigide en polystyrène expansé élastifié, selon NF EN 13163, à surface lisse et usinage latéral droit, de 50 mm d'épaisseur, résistance thermique 1,5 m²K/W, conductivité thermique 0,033 W/(mK), Euroclasse E de réaction au feu selon NF EN 13501-1, avec code de désignation EPS-EN 13163-T3-L3-W2-S5-P10-BS50-DS(N)2-SD15; fournissant une réduction du niveau global de pression au bruit de choc de 40 dB.</t>
  </si>
  <si>
    <t xml:space="preserve">m²</t>
  </si>
  <si>
    <t xml:space="preserve">mt16pnc010a</t>
  </si>
  <si>
    <t xml:space="preserve">Bande viscoélastique autoadhésive,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</si>
  <si>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</si>
  <si>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</si>
  <si>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</si>
  <si>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</si>
  <si>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</si>
  <si>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</si>
  <si>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</si>
  <si>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</si>
  <si>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</si>
  <si>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1.647,51F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</si>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</sst>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299.68</v>
      </c>
      <c r="G9" s="13">
        <f ca="1">ROUND(INDIRECT(ADDRESS(ROW()+(0), COLUMN()+(-3), 1))*INDIRECT(ADDRESS(ROW()+(0), COLUMN()+(-1), 1)), 2)</f>
        <v>314.66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3.32</v>
      </c>
      <c r="E10" s="16" t="s">
        <v>16</v>
      </c>
      <c r="F10" s="17">
        <v>948.98</v>
      </c>
      <c r="G10" s="17">
        <f ca="1">ROUND(INDIRECT(ADDRESS(ROW()+(0), COLUMN()+(-3), 1))*INDIRECT(ADDRESS(ROW()+(0), COLUMN()+(-1), 1)), 2)</f>
        <v>3150.61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10039.2</v>
      </c>
      <c r="G11" s="17">
        <f ca="1">ROUND(INDIRECT(ADDRESS(ROW()+(0), COLUMN()+(-3), 1))*INDIRECT(ADDRESS(ROW()+(0), COLUMN()+(-1), 1)), 2)</f>
        <v>10541.2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682.6</v>
      </c>
      <c r="G12" s="17">
        <f ca="1">ROUND(INDIRECT(ADDRESS(ROW()+(0), COLUMN()+(-3), 1))*INDIRECT(ADDRESS(ROW()+(0), COLUMN()+(-1), 1)), 2)</f>
        <v>68.26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</v>
      </c>
      <c r="E13" s="16" t="s">
        <v>25</v>
      </c>
      <c r="F13" s="17">
        <v>1610.98</v>
      </c>
      <c r="G13" s="17">
        <f ca="1">ROUND(INDIRECT(ADDRESS(ROW()+(0), COLUMN()+(-3), 1))*INDIRECT(ADDRESS(ROW()+(0), COLUMN()+(-1), 1)), 2)</f>
        <v>193.32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</v>
      </c>
      <c r="E14" s="20" t="s">
        <v>28</v>
      </c>
      <c r="F14" s="21">
        <v>1171.94</v>
      </c>
      <c r="G14" s="21">
        <f ca="1">ROUND(INDIRECT(ADDRESS(ROW()+(0), COLUMN()+(-3), 1))*INDIRECT(ADDRESS(ROW()+(0), COLUMN()+(-1), 1)), 2)</f>
        <v>140.63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14408.7</v>
      </c>
      <c r="G15" s="24">
        <f ca="1">ROUND(INDIRECT(ADDRESS(ROW()+(0), COLUMN()+(-3), 1))*INDIRECT(ADDRESS(ROW()+(0), COLUMN()+(-1), 1))/100, 2)</f>
        <v>288.17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14696.8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