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<sst xmlns="http://schemas.openxmlformats.org/spreadsheetml/2006/main" count="27" uniqueCount="27">
  <si>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</si>
  <si>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</si>
  <si>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</si>
  <si>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</si>
  <si>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rigide en laine de roche volcanique, selon NF EN 13162, avec un revêtement de copeaux de bois agglomérés avec ciment, de 150 mm d'épaisseur, résistance thermique 4,05 m²K/W, conductivité thermique 0,037 W/(mK).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</si>
  <si>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</si>
  <si>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</si>
  <si>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</si>
  <si>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</si>
  <si>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</si>
  <si>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</si>
  <si>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mt16lrw200ag</t>
  </si>
  <si>
    <t xml:space="preserve">Panneau rigide en laine de roche volcanique, selon NF EN 13162, avec un revêtement de copeaux de bois agglomérés avec ciment, de 150 mm d'épaisseur, résistance thermique 4,05 m²K/W, conductivité thermique 0,037 W/(mK), Euroclasse B2-s1, d0 de réaction au feu selon NF EN 13501-1, densité 40 kg/m³, chaleur spécifique 840 J/kgK et coefficient de résistance à la diffusion de la vapeur d'eau 1; fournissant une réduction du niveau global pondéré de pression au bruit aérien de 3 dBA.</t>
  </si>
  <si>
    <t xml:space="preserve">m²</t>
  </si>
  <si>
    <t xml:space="preserve">mt16aaa021a</t>
  </si>
  <si>
    <t xml:space="preserve">Cheville à expansion et clou en polypropylène, avec bague d'étanchéité, pour fixation mécanique des panneaux isolants.</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</si>
  <si>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</si>
  <si>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</si>
  <si>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</si>
  <si>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</si>
  <si>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</si>
  <si>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</si>
  <si>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</si>
  <si>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</si>
  <si>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</si>
  <si>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1.877,65F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</si>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</sst>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86890.1</v>
      </c>
      <c r="G9" s="13">
        <f ca="1">ROUND(INDIRECT(ADDRESS(ROW()+(0), COLUMN()+(-3), 1))*INDIRECT(ADDRESS(ROW()+(0), COLUMN()+(-1), 1)), 2)</f>
        <v>91234.6</v>
      </c>
    </row>
    <row r="10" spans="1:7" ht="24.00" thickBot="1" customHeight="1">
      <c r="A10" s="14" t="s">
        <v>14</v>
      </c>
      <c r="B10" s="14"/>
      <c r="C10" s="14" t="s">
        <v>15</v>
      </c>
      <c r="D10" s="15">
        <v>6</v>
      </c>
      <c r="E10" s="16" t="s">
        <v>16</v>
      </c>
      <c r="F10" s="17">
        <v>67.28</v>
      </c>
      <c r="G10" s="17">
        <f ca="1">ROUND(INDIRECT(ADDRESS(ROW()+(0), COLUMN()+(-3), 1))*INDIRECT(ADDRESS(ROW()+(0), COLUMN()+(-1), 1)), 2)</f>
        <v>403.68</v>
      </c>
    </row>
    <row r="11" spans="1:7" ht="13.50" thickBot="1" customHeight="1">
      <c r="A11" s="14" t="s">
        <v>17</v>
      </c>
      <c r="B11" s="14"/>
      <c r="C11" s="14" t="s">
        <v>18</v>
      </c>
      <c r="D11" s="15">
        <v>0.145</v>
      </c>
      <c r="E11" s="16" t="s">
        <v>19</v>
      </c>
      <c r="F11" s="17">
        <v>1610.98</v>
      </c>
      <c r="G11" s="17">
        <f ca="1">ROUND(INDIRECT(ADDRESS(ROW()+(0), COLUMN()+(-3), 1))*INDIRECT(ADDRESS(ROW()+(0), COLUMN()+(-1), 1)), 2)</f>
        <v>233.59</v>
      </c>
    </row>
    <row r="12" spans="1:7" ht="13.50" thickBot="1" customHeight="1">
      <c r="A12" s="14" t="s">
        <v>20</v>
      </c>
      <c r="B12" s="14"/>
      <c r="C12" s="18" t="s">
        <v>21</v>
      </c>
      <c r="D12" s="19">
        <v>0.145</v>
      </c>
      <c r="E12" s="20" t="s">
        <v>22</v>
      </c>
      <c r="F12" s="21">
        <v>1171.94</v>
      </c>
      <c r="G12" s="21">
        <f ca="1">ROUND(INDIRECT(ADDRESS(ROW()+(0), COLUMN()+(-3), 1))*INDIRECT(ADDRESS(ROW()+(0), COLUMN()+(-1), 1)), 2)</f>
        <v>169.93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92041.8</v>
      </c>
      <c r="G13" s="24">
        <f ca="1">ROUND(INDIRECT(ADDRESS(ROW()+(0), COLUMN()+(-3), 1))*INDIRECT(ADDRESS(ROW()+(0), COLUMN()+(-1), 1))/100, 2)</f>
        <v>1840.84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93882.6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