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<sst xmlns="http://schemas.openxmlformats.org/spreadsheetml/2006/main" count="36" uniqueCount="36">
  <si>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</si>
  <si>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ENH010</t>
  </si>
  <si>
    <t xml:space="preserve">m²</t>
  </si>
  <si>
    <t xml:space="preserve">Enduit traditionnel lisse sur parement extérieur.</t>
  </si>
  <si>
    <r>
      <rPr>
        <sz val="8.25"/>
        <color rgb="FF000000"/>
        <rFont val="Arial"/>
        <family val="2"/>
      </rPr>
      <t xml:space="preserve">Enduit traditionnel lisse avec finition lavée réalisé avec du mortier de chaux sur un parement extérieur, mise en place préalable d'une maille anti-alcalin dans les changements de matériau et en abouts de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</si>
  <si>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</si>
  <si>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</si>
  <si>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</si>
  <si>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</si>
  <si>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</si>
  <si>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</si>
  <si>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mt09mor050d</t>
  </si>
  <si>
    <t xml:space="preserve">Mortier de chaux aérienne ou éteinte (1:4), confectionnée sur site.</t>
  </si>
  <si>
    <t xml:space="preserve">m³</t>
  </si>
  <si>
    <t xml:space="preserve">mt09mor050c</t>
  </si>
  <si>
    <t xml:space="preserve">Mortier de chaux aérienne ou éteinte (1:3), confectionnée sur site.</t>
  </si>
  <si>
    <t xml:space="preserve">m³</t>
  </si>
  <si>
    <t xml:space="preserve">mt09var030a</t>
  </si>
  <si>
    <t xml:space="preserve">Maille en fibre de verre tissée, avec imprégnation en PVC, de 10x10 mm de vide de maille, anti-alcalin, de 115 à 125 g/m² et 500 µm d'épaisseur, pour armer des enduits traditionnels, enduits de ciment et mortiers.</t>
  </si>
  <si>
    <t xml:space="preserve">m²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</si>
  <si>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</si>
  <si>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</si>
  <si>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</si>
  <si>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</si>
  <si>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</si>
  <si>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</si>
  <si>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</si>
  <si>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</si>
  <si>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</si>
  <si>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</si>
  <si>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</si>
  <si>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</si>
  <si>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</si>
  <si>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</si>
  <si>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1.656,93F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</si>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</sst>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0.01</v>
      </c>
      <c r="F9" s="11" t="s">
        <v>13</v>
      </c>
      <c r="G9" s="13">
        <v>89776.2</v>
      </c>
      <c r="H9" s="13">
        <f ca="1">ROUND(INDIRECT(ADDRESS(ROW()+(0), COLUMN()+(-3), 1))*INDIRECT(ADDRESS(ROW()+(0), COLUMN()+(-1), 1)), 2)</f>
        <v>897.76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91960.6</v>
      </c>
      <c r="H10" s="17">
        <f ca="1">ROUND(INDIRECT(ADDRESS(ROW()+(0), COLUMN()+(-3), 1))*INDIRECT(ADDRESS(ROW()+(0), COLUMN()+(-1), 1)), 2)</f>
        <v>643.72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1128.57</v>
      </c>
      <c r="H11" s="17">
        <f ca="1">ROUND(INDIRECT(ADDRESS(ROW()+(0), COLUMN()+(-3), 1))*INDIRECT(ADDRESS(ROW()+(0), COLUMN()+(-1), 1)), 2)</f>
        <v>237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6553.01</v>
      </c>
      <c r="H12" s="17">
        <f ca="1">ROUND(INDIRECT(ADDRESS(ROW()+(0), COLUMN()+(-3), 1))*INDIRECT(ADDRESS(ROW()+(0), COLUMN()+(-1), 1)), 2)</f>
        <v>65.53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0.409</v>
      </c>
      <c r="F13" s="16" t="s">
        <v>25</v>
      </c>
      <c r="G13" s="17">
        <v>1582.28</v>
      </c>
      <c r="H13" s="17">
        <f ca="1">ROUND(INDIRECT(ADDRESS(ROW()+(0), COLUMN()+(-3), 1))*INDIRECT(ADDRESS(ROW()+(0), COLUMN()+(-1), 1)), 2)</f>
        <v>647.15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0.409</v>
      </c>
      <c r="F14" s="16" t="s">
        <v>28</v>
      </c>
      <c r="G14" s="17">
        <v>1182.79</v>
      </c>
      <c r="H14" s="17">
        <f ca="1">ROUND(INDIRECT(ADDRESS(ROW()+(0), COLUMN()+(-3), 1))*INDIRECT(ADDRESS(ROW()+(0), COLUMN()+(-1), 1)), 2)</f>
        <v>483.76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0.409</v>
      </c>
      <c r="F15" s="20" t="s">
        <v>31</v>
      </c>
      <c r="G15" s="21">
        <v>1176.87</v>
      </c>
      <c r="H15" s="21">
        <f ca="1">ROUND(INDIRECT(ADDRESS(ROW()+(0), COLUMN()+(-3), 1))*INDIRECT(ADDRESS(ROW()+(0), COLUMN()+(-1), 1)), 2)</f>
        <v>481.34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3456.26</v>
      </c>
      <c r="H16" s="24">
        <f ca="1">ROUND(INDIRECT(ADDRESS(ROW()+(0), COLUMN()+(-3), 1))*INDIRECT(ADDRESS(ROW()+(0), COLUMN()+(-1), 1))/100, 2)</f>
        <v>69.13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3525.39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