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<sst xmlns="http://schemas.openxmlformats.org/spreadsheetml/2006/main" count="33" uniqueCount="33">
  <si>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</si>
  <si>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EED010</t>
  </si>
  <si>
    <t xml:space="preserve">m²</t>
  </si>
  <si>
    <t xml:space="preserve">Imperméabilisation d'un dallage en contact avec le terrain, avec des membranes bitumineuses.</t>
  </si>
  <si>
    <r>
      <rPr>
        <sz val="8.25"/>
        <color rgb="FF000000"/>
        <rFont val="Arial"/>
        <family val="2"/>
      </rPr>
      <t xml:space="preserve">Imperméabilisation d'un dallage en contact avec le terrain, avec membrane en bitume modifié par élastomère SBS, LBM(SBS)-48-FP, avec une armature de feutre de polyester renforcé et stabilisé de 150 g/m², de surface non protégée, totalement adhérée au support avec chalumeau, placée avec des recouvrements à la base du dallage, sur une couche de béton de propreté, impression préalable de celui-ci avec émulsion bitumineuse anionique avec charges, et protégée avec une couche antipoinçonnante de géotextile en polypropylène-polyéthylène, (125 g/m²), préparée pour recevoir directement le béton du dallage. Comprend la bande de renfort de membrane en bitume modifié par élastomère SBS, LBM(SBS)-30-FP, (rendement: 0,5 m/m²), pour la résolution du périmètre.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</si>
  <si>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</si>
  <si>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</si>
  <si>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</si>
  <si>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</si>
  <si>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</si>
  <si>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</si>
  <si>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</si>
  <si>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</si>
  <si>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</si>
  <si>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mt14lba010m</t>
  </si>
  <si>
    <t xml:space="preserve">Membrane en bitume modifié par élastomère SBS, LBM(SBS)-48-FP, de 4 mm d'épaisseur, masse nominale 4,8 kg/m², avec une armature de feutre de polyester renforcé et stabilisé de 150 g/m², de surface non protégée, et coefficient de diffusion-perméabilité au radon 7x10-12 m²/s. Selon NF EN 13707.</t>
  </si>
  <si>
    <t xml:space="preserve">m²</t>
  </si>
  <si>
    <t xml:space="preserve">mt14lba100a</t>
  </si>
  <si>
    <t xml:space="preserve">Bande de renfort de membrane en bitume modifié par élastomère SBS, LBM(SBS)-30-FP, de 33 cm de largeur, terminée avec film plastique thermofusible sur les deux faces.</t>
  </si>
  <si>
    <t xml:space="preserve">m</t>
  </si>
  <si>
    <t xml:space="preserve">mt14gsa010ce</t>
  </si>
  <si>
    <t xml:space="preserve">Géotextile non tissé synthétique, thermosoudé, en polypropylène-polyéthylène, avec une résistance à la traction longitudinale de 9,5 kN/m, une résistance à la traction transversale de 10 kN/m, une ouverture de cône à l'essai de perforation dynamique selon NF EN ISO 13433 inférieure à 28 mm, résistance CBR au poinçonnement 1,56 kN et une masse surfacique de 125 g/m².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</si>
  <si>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</si>
  <si>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</si>
  <si>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</si>
  <si>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</si>
  <si>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</si>
  <si>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</si>
  <si>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</si>
  <si>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</si>
  <si>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</si>
  <si>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514,35F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</si>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</sst>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6.5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0.5</v>
      </c>
      <c r="E9" s="11" t="s">
        <v>13</v>
      </c>
      <c r="F9" s="13">
        <v>2837.86</v>
      </c>
      <c r="G9" s="13">
        <f ca="1">ROUND(INDIRECT(ADDRESS(ROW()+(0), COLUMN()+(-3), 1))*INDIRECT(ADDRESS(ROW()+(0), COLUMN()+(-1), 1)), 2)</f>
        <v>1418.93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1.1</v>
      </c>
      <c r="E10" s="16" t="s">
        <v>16</v>
      </c>
      <c r="F10" s="17">
        <v>7077.95</v>
      </c>
      <c r="G10" s="17">
        <f ca="1">ROUND(INDIRECT(ADDRESS(ROW()+(0), COLUMN()+(-3), 1))*INDIRECT(ADDRESS(ROW()+(0), COLUMN()+(-1), 1)), 2)</f>
        <v>7785.75</v>
      </c>
    </row>
    <row r="11" spans="1:7" ht="24.00" thickBot="1" customHeight="1">
      <c r="A11" s="14" t="s">
        <v>17</v>
      </c>
      <c r="B11" s="14"/>
      <c r="C11" s="14" t="s">
        <v>18</v>
      </c>
      <c r="D11" s="15">
        <v>0.5</v>
      </c>
      <c r="E11" s="16" t="s">
        <v>19</v>
      </c>
      <c r="F11" s="17">
        <v>2437.22</v>
      </c>
      <c r="G11" s="17">
        <f ca="1">ROUND(INDIRECT(ADDRESS(ROW()+(0), COLUMN()+(-3), 1))*INDIRECT(ADDRESS(ROW()+(0), COLUMN()+(-1), 1)), 2)</f>
        <v>1218.61</v>
      </c>
    </row>
    <row r="12" spans="1:7" ht="55.50" thickBot="1" customHeight="1">
      <c r="A12" s="14" t="s">
        <v>20</v>
      </c>
      <c r="B12" s="14"/>
      <c r="C12" s="14" t="s">
        <v>21</v>
      </c>
      <c r="D12" s="15">
        <v>1.1</v>
      </c>
      <c r="E12" s="16" t="s">
        <v>22</v>
      </c>
      <c r="F12" s="17">
        <v>1318.77</v>
      </c>
      <c r="G12" s="17">
        <f ca="1">ROUND(INDIRECT(ADDRESS(ROW()+(0), COLUMN()+(-3), 1))*INDIRECT(ADDRESS(ROW()+(0), COLUMN()+(-1), 1)), 2)</f>
        <v>1450.65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0.265</v>
      </c>
      <c r="E13" s="16" t="s">
        <v>25</v>
      </c>
      <c r="F13" s="17">
        <v>1582.28</v>
      </c>
      <c r="G13" s="17">
        <f ca="1">ROUND(INDIRECT(ADDRESS(ROW()+(0), COLUMN()+(-3), 1))*INDIRECT(ADDRESS(ROW()+(0), COLUMN()+(-1), 1)), 2)</f>
        <v>419.3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0.265</v>
      </c>
      <c r="E14" s="20" t="s">
        <v>28</v>
      </c>
      <c r="F14" s="21">
        <v>1182.79</v>
      </c>
      <c r="G14" s="21">
        <f ca="1">ROUND(INDIRECT(ADDRESS(ROW()+(0), COLUMN()+(-3), 1))*INDIRECT(ADDRESS(ROW()+(0), COLUMN()+(-1), 1)), 2)</f>
        <v>313.44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12606.7</v>
      </c>
      <c r="G15" s="24">
        <f ca="1">ROUND(INDIRECT(ADDRESS(ROW()+(0), COLUMN()+(-3), 1))*INDIRECT(ADDRESS(ROW()+(0), COLUMN()+(-1), 1))/100, 2)</f>
        <v>252.13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12858.8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