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<sst xmlns="http://schemas.openxmlformats.org/spreadsheetml/2006/main" count="36" uniqueCount="36">
  <si>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</si>
  <si>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AVI050</t>
  </si>
  <si>
    <t xml:space="preserve">U</t>
  </si>
  <si>
    <t xml:space="preserve">Barrière levante piétonne.</t>
  </si>
  <si>
    <r>
      <rPr>
        <sz val="8.25"/>
        <color rgb="FF000000"/>
        <rFont val="Arial"/>
        <family val="2"/>
      </rPr>
      <t xml:space="preserve">Ensemble de barrière modulaire levante piétonne, en acier laminé à chaud, de 3000x868 mm, composé de barre longitudinale avec finition de couleur verte avec texture ferreuse, appuyée sur montants de fermeture et à came prévus pour ancrage via réception sur la dalle en béton.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</si>
  <si>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</si>
  <si>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</si>
  <si>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</si>
  <si>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</si>
  <si>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</si>
  <si>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</si>
  <si>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mt10hmf040iaeg</t>
  </si>
  <si>
    <t xml:space="preserve">Béton non armé prêt à l'emploi BCN: CPJ-CEM II/A 32,5 - P - B 20 - 15/25 - E: 1 - NA - P 18-305.</t>
  </si>
  <si>
    <t xml:space="preserve">m³</t>
  </si>
  <si>
    <t xml:space="preserve">mt52mug615b</t>
  </si>
  <si>
    <t xml:space="preserve">Plaque d'ancrage, pour réception de montant de barrière dans un dallage en béton.</t>
  </si>
  <si>
    <t xml:space="preserve">U</t>
  </si>
  <si>
    <t xml:space="preserve">mt52mug610d</t>
  </si>
  <si>
    <t xml:space="preserve">Montant, de 868 mm de hauteur, avec articulation dans l'appui et sûreté de protection verticale, réalisé avec platine en acier laminé à chaud de 50x8 mm, avec porte-signaux de couleur rouge.</t>
  </si>
  <si>
    <t xml:space="preserve">U</t>
  </si>
  <si>
    <t xml:space="preserve">mt52mug605d</t>
  </si>
  <si>
    <t xml:space="preserve">Montant de fermeture de 868 mm de hauteur, réalisé avec platine en acier laminé à chaud de 50x8 mm, avec porte-signaux de couleur rouge.</t>
  </si>
  <si>
    <t xml:space="preserve">U</t>
  </si>
  <si>
    <t xml:space="preserve">mt52mug600a</t>
  </si>
  <si>
    <t xml:space="preserve">Barre longitudinale en acier laminé à chaud de 3000 mm de longueur, 100 mm de diamètre et 2 mm d'épaisseur avec finition de couleur verte avec texture ferreuse, y compris le contrepoids caché à une extrémité et la manivelle intégrée dans l'extrémité opposée pour faciliter l'élévation, pour appui entre montants, dans une barrière qui se lève pour protection piétonne.</t>
  </si>
  <si>
    <t xml:space="preserve">U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</si>
  <si>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</si>
  <si>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</si>
  <si>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</si>
  <si>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</si>
  <si>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</si>
  <si>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</si>
  <si>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</si>
  <si>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</si>
  <si>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634.368,53F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</si>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</sst>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93" customWidth="1"/>
    <col min="3" max="3" width="2.21" customWidth="1"/>
    <col min="4" max="4" width="74.63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0.1</v>
      </c>
      <c r="F9" s="11" t="s">
        <v>13</v>
      </c>
      <c r="G9" s="13">
        <v>52049</v>
      </c>
      <c r="H9" s="13">
        <f ca="1">ROUND(INDIRECT(ADDRESS(ROW()+(0), COLUMN()+(-3), 1))*INDIRECT(ADDRESS(ROW()+(0), COLUMN()+(-1), 1)), 2)</f>
        <v>5204.9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2</v>
      </c>
      <c r="F10" s="16" t="s">
        <v>16</v>
      </c>
      <c r="G10" s="17">
        <v>10114.1</v>
      </c>
      <c r="H10" s="17">
        <f ca="1">ROUND(INDIRECT(ADDRESS(ROW()+(0), COLUMN()+(-3), 1))*INDIRECT(ADDRESS(ROW()+(0), COLUMN()+(-1), 1)), 2)</f>
        <v>20228.3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298211</v>
      </c>
      <c r="H11" s="17">
        <f ca="1">ROUND(INDIRECT(ADDRESS(ROW()+(0), COLUMN()+(-3), 1))*INDIRECT(ADDRESS(ROW()+(0), COLUMN()+(-1), 1)), 2)</f>
        <v>298211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1</v>
      </c>
      <c r="F12" s="16" t="s">
        <v>22</v>
      </c>
      <c r="G12" s="17">
        <v>223137</v>
      </c>
      <c r="H12" s="17">
        <f ca="1">ROUND(INDIRECT(ADDRESS(ROW()+(0), COLUMN()+(-3), 1))*INDIRECT(ADDRESS(ROW()+(0), COLUMN()+(-1), 1)), 2)</f>
        <v>223137</v>
      </c>
    </row>
    <row r="13" spans="1:8" ht="55.50" thickBot="1" customHeight="1">
      <c r="A13" s="14" t="s">
        <v>23</v>
      </c>
      <c r="B13" s="14"/>
      <c r="C13" s="14"/>
      <c r="D13" s="14" t="s">
        <v>24</v>
      </c>
      <c r="E13" s="15">
        <v>1</v>
      </c>
      <c r="F13" s="16" t="s">
        <v>25</v>
      </c>
      <c r="G13" s="17">
        <v>268250</v>
      </c>
      <c r="H13" s="17">
        <f ca="1">ROUND(INDIRECT(ADDRESS(ROW()+(0), COLUMN()+(-3), 1))*INDIRECT(ADDRESS(ROW()+(0), COLUMN()+(-1), 1)), 2)</f>
        <v>268250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1.204</v>
      </c>
      <c r="F14" s="16" t="s">
        <v>28</v>
      </c>
      <c r="G14" s="17">
        <v>1567.76</v>
      </c>
      <c r="H14" s="17">
        <f ca="1">ROUND(INDIRECT(ADDRESS(ROW()+(0), COLUMN()+(-3), 1))*INDIRECT(ADDRESS(ROW()+(0), COLUMN()+(-1), 1)), 2)</f>
        <v>1887.58</v>
      </c>
    </row>
    <row r="15" spans="1:8" ht="13.50" thickBot="1" customHeight="1">
      <c r="A15" s="14" t="s">
        <v>29</v>
      </c>
      <c r="B15" s="14"/>
      <c r="C15" s="14"/>
      <c r="D15" s="18" t="s">
        <v>30</v>
      </c>
      <c r="E15" s="19">
        <v>1.204</v>
      </c>
      <c r="F15" s="20" t="s">
        <v>31</v>
      </c>
      <c r="G15" s="21">
        <v>1171.94</v>
      </c>
      <c r="H15" s="21">
        <f ca="1">ROUND(INDIRECT(ADDRESS(ROW()+(0), COLUMN()+(-3), 1))*INDIRECT(ADDRESS(ROW()+(0), COLUMN()+(-1), 1)), 2)</f>
        <v>1411.02</v>
      </c>
    </row>
    <row r="16" spans="1:8" ht="13.50" thickBot="1" customHeight="1">
      <c r="A16" s="18"/>
      <c r="B16" s="18"/>
      <c r="C16" s="18"/>
      <c r="D16" s="5" t="s">
        <v>32</v>
      </c>
      <c r="E16" s="22">
        <v>2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818329</v>
      </c>
      <c r="H16" s="24">
        <f ca="1">ROUND(INDIRECT(ADDRESS(ROW()+(0), COLUMN()+(-3), 1))*INDIRECT(ADDRESS(ROW()+(0), COLUMN()+(-1), 1))/100, 2)</f>
        <v>16366.6</v>
      </c>
    </row>
    <row r="17" spans="1:8" ht="13.50" thickBot="1" customHeight="1">
      <c r="A17" s="25" t="s">
        <v>34</v>
      </c>
      <c r="B17" s="25"/>
      <c r="C17" s="25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834695</v>
      </c>
    </row>
  </sheetData>
  <mergeCells count="1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