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<sst xmlns="http://schemas.openxmlformats.org/spreadsheetml/2006/main" count="36" uniqueCount="36">
  <si>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</si>
  <si>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AAB010</t>
  </si>
  <si>
    <t xml:space="preserve">U</t>
  </si>
  <si>
    <t xml:space="preserve">Regard en béton massif, coulé "in situ".</t>
  </si>
  <si>
    <r>
      <rPr>
        <sz val="8.25"/>
        <color rgb="FF000000"/>
        <rFont val="Arial"/>
        <family val="2"/>
      </rPr>
      <t xml:space="preserve">Regard en pied de chute enterré, en béton massif, coulé "in situ" BCN: CPJ-CEM II/A 32,5 ES - TP - B 35 - 15/25 - E: 5b - NA - P 18-305, de dimensions intérieures 40x40x50 cm, sur dallage en béton massif de 15 cm d'épaisseur, réalisation d'une pente minimale de 1,00% pour l'évacuation des eaux résiduelles et 0,50% pour l'évacuation des eaux pluviales, avec le même type de béton, avec un coude en PVC de 45° placé dans un dé de béton, pour éviter le coup de la descente dans la pente du dallage, fermé supérieurement avec cadre et couvercle en fonte classe B-125 selon NF EN 124; excavation préalable avec des moyens manuels et remblayage postérieur de l'arrière avec un matériau granulaire. Comprend le moule réutilisable en tôle métallique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</si>
  <si>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</si>
  <si>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</si>
  <si>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</si>
  <si>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</si>
  <si>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</si>
  <si>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</si>
  <si>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mt10hmf040ljnf</t>
  </si>
  <si>
    <t xml:space="preserve">Béton non armé prêt à l'emploi BCN: CPJ-CEM II/A 32,5 ES - TP - B 35 - 15/25 - E: 5b - NA - P 18-305.</t>
  </si>
  <si>
    <t xml:space="preserve">m³</t>
  </si>
  <si>
    <t xml:space="preserve">mt11ppl030a</t>
  </si>
  <si>
    <t xml:space="preserve">Coude 87°30' en PVC lisse, D=125 mm.</t>
  </si>
  <si>
    <t xml:space="preserve">U</t>
  </si>
  <si>
    <t xml:space="preserve">mt08epr030a</t>
  </si>
  <si>
    <t xml:space="preserve">Moule réutilisable pour la réalisation de regards de section carrée de 40x40x50 cm, de tôle métallique, y compris accessoires de montage.</t>
  </si>
  <si>
    <t xml:space="preserve">U</t>
  </si>
  <si>
    <t xml:space="preserve">mt11tfa010a</t>
  </si>
  <si>
    <t xml:space="preserve">Cadre et tampon en fonte, 40x40 cm, pour regard à tampon amovible, classe B-125 selon NF EN 124.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</si>
  <si>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</si>
  <si>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</si>
  <si>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</si>
  <si>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</si>
  <si>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</si>
  <si>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</si>
  <si>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</si>
  <si>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</si>
  <si>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</si>
  <si>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</si>
  <si>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</si>
  <si>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</si>
  <si>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2.280,25F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</si>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</sst>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0.223</v>
      </c>
      <c r="E9" s="11" t="s">
        <v>13</v>
      </c>
      <c r="F9" s="13">
        <v>79152.4</v>
      </c>
      <c r="G9" s="13">
        <f ca="1">ROUND(INDIRECT(ADDRESS(ROW()+(0), COLUMN()+(-3), 1))*INDIRECT(ADDRESS(ROW()+(0), COLUMN()+(-1), 1)), 2)</f>
        <v>17651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7061.25</v>
      </c>
      <c r="G10" s="17">
        <f ca="1">ROUND(INDIRECT(ADDRESS(ROW()+(0), COLUMN()+(-3), 1))*INDIRECT(ADDRESS(ROW()+(0), COLUMN()+(-1), 1)), 2)</f>
        <v>7061.25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0.05</v>
      </c>
      <c r="E11" s="16" t="s">
        <v>19</v>
      </c>
      <c r="F11" s="17">
        <v>133143</v>
      </c>
      <c r="G11" s="17">
        <f ca="1">ROUND(INDIRECT(ADDRESS(ROW()+(0), COLUMN()+(-3), 1))*INDIRECT(ADDRESS(ROW()+(0), COLUMN()+(-1), 1)), 2)</f>
        <v>6657.13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18070</v>
      </c>
      <c r="G12" s="17">
        <f ca="1">ROUND(INDIRECT(ADDRESS(ROW()+(0), COLUMN()+(-3), 1))*INDIRECT(ADDRESS(ROW()+(0), COLUMN()+(-1), 1)), 2)</f>
        <v>18070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0.355</v>
      </c>
      <c r="E13" s="16" t="s">
        <v>25</v>
      </c>
      <c r="F13" s="17">
        <v>7302.11</v>
      </c>
      <c r="G13" s="17">
        <f ca="1">ROUND(INDIRECT(ADDRESS(ROW()+(0), COLUMN()+(-3), 1))*INDIRECT(ADDRESS(ROW()+(0), COLUMN()+(-1), 1)), 2)</f>
        <v>2592.25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1.265</v>
      </c>
      <c r="E14" s="16" t="s">
        <v>28</v>
      </c>
      <c r="F14" s="17">
        <v>1582.28</v>
      </c>
      <c r="G14" s="17">
        <f ca="1">ROUND(INDIRECT(ADDRESS(ROW()+(0), COLUMN()+(-3), 1))*INDIRECT(ADDRESS(ROW()+(0), COLUMN()+(-1), 1)), 2)</f>
        <v>2001.58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1.628</v>
      </c>
      <c r="E15" s="20" t="s">
        <v>31</v>
      </c>
      <c r="F15" s="21">
        <v>1139.57</v>
      </c>
      <c r="G15" s="21">
        <f ca="1">ROUND(INDIRECT(ADDRESS(ROW()+(0), COLUMN()+(-3), 1))*INDIRECT(ADDRESS(ROW()+(0), COLUMN()+(-1), 1)), 2)</f>
        <v>1855.22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55888.4</v>
      </c>
      <c r="G16" s="24">
        <f ca="1">ROUND(INDIRECT(ADDRESS(ROW()+(0), COLUMN()+(-3), 1))*INDIRECT(ADDRESS(ROW()+(0), COLUMN()+(-1), 1))/100, 2)</f>
        <v>1117.77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57006.2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