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<sst xmlns="http://schemas.openxmlformats.org/spreadsheetml/2006/main" count="24" uniqueCount="24">
  <si>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</si>
  <si>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TVK160</t>
  </si>
  <si>
    <t xml:space="preserve">U</t>
  </si>
  <si>
    <t xml:space="preserve">Dérivation pour ligne frigorifique de liquide, de décharge de gaz et de succion de gaz.</t>
  </si>
  <si>
    <r>
      <rPr>
        <b/>
        <sz val="8.25"/>
        <color rgb="FF000000"/>
        <rFont val="Arial"/>
        <family val="2"/>
      </rPr>
      <t xml:space="preserve">Déviation d'une ligne frigorifique constituée de trois joints Refnet, un pour la ligne de liquide, un pour la ligne de décharge de gaz et un pour la ligne de succion de gaz, modèle KHRQ23M64T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</si>
  <si>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</si>
  <si>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</si>
  <si>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</si>
  <si>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</si>
  <si>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</si>
  <si>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</si>
  <si>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mt42dai601c</t>
  </si>
  <si>
    <t xml:space="preserve">Ensemble de trois joints Refnet, un pour la ligne de liquide, un pour la ligne de décharge de gaz et un pour la ligne de succion de gaz, pour système VRV (Volume de Réfrigérant Variable) avec récupération de chaleur, modèle KHRQ23M64T "DAIKIN", avec indice maximum de connexion des unités intérieure de 640.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</si>
  <si>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</si>
  <si>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</si>
  <si>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</si>
  <si>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</si>
  <si>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</si>
  <si>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</si>
  <si>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</si>
  <si>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</si>
  <si>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</si>
  <si>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91.077,07F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</si>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</sst>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73" customWidth="1"/>
    <col min="2" max="2" width="6.80" customWidth="1"/>
    <col min="3" max="3" width="15.30" customWidth="1"/>
    <col min="4" max="4" width="38.25" customWidth="1"/>
    <col min="5" max="5" width="8.50" customWidth="1"/>
    <col min="6" max="6" width="5.10" customWidth="1"/>
    <col min="7" max="7" width="5.10" customWidth="1"/>
    <col min="8" max="8" width="10.20" customWidth="1"/>
    <col min="9" max="9" width="10.20" customWidth="1"/>
  </cols>
  <sheetData>
    <row r="1" spans="1:1" ht="2.25" thickBot="1" customHeight="1">
      <c r="A1" s="1" t="s">
        <v>0</v>
      </c>
      <c r="B1" s="1"/>
      <c r="C1" s="1"/>
      <c r="D1" s="1"/>
      <c r="E1" s="1"/>
      <c r="F1" s="1"/>
      <c r="G1" s="1"/>
      <c r="H1" s="1"/>
      <c r="I1" s="1"/>
    </row>
    <row r="3" spans="1:9" ht="24.00" thickBot="1" customHeight="1">
      <c r="A3" s="3" t="s">
        <v>1</v>
      </c>
      <c r="B3" s="3"/>
      <c r="C3" s="4" t="s">
        <v>2</v>
      </c>
      <c r="D3" s="3" t="s">
        <v>3</v>
      </c>
      <c r="E3" s="3"/>
      <c r="F3" s="5"/>
      <c r="G3" s="5"/>
      <c r="H3" s="5"/>
      <c r="I3" s="5"/>
    </row>
    <row r="4" spans="1:9" ht="45.00" thickBot="1" customHeight="1">
      <c r="A4" s="6" t="s">
        <v>4</v>
      </c>
      <c r="B4" s="6"/>
      <c r="C4" s="7"/>
      <c r="D4" s="7"/>
      <c r="E4" s="7"/>
      <c r="F4" s="7"/>
      <c r="G4" s="7"/>
      <c r="H4" s="7"/>
      <c r="I4" s="8"/>
    </row>
    <row r="7" spans="1:9" ht="13.50" thickBot="1" customHeight="1">
      <c r="A7" s="9" t="s">
        <v>5</v>
      </c>
      <c r="B7" s="9" t="s">
        <v>6</v>
      </c>
      <c r="C7" s="9"/>
      <c r="D7" s="9"/>
      <c r="E7" s="9" t="s">
        <v>7</v>
      </c>
      <c r="F7" s="9" t="s">
        <v>8</v>
      </c>
      <c r="G7" s="9" t="s">
        <v>9</v>
      </c>
      <c r="H7" s="9"/>
      <c r="I7" s="9" t="s">
        <v>10</v>
      </c>
    </row>
    <row r="8" spans="1:9" ht="55.50" thickBot="1" customHeight="1">
      <c r="A8" s="10" t="s">
        <v>11</v>
      </c>
      <c r="B8" s="10" t="s">
        <v>12</v>
      </c>
      <c r="C8" s="10"/>
      <c r="D8" s="10"/>
      <c r="E8" s="12">
        <v>1.000000</v>
      </c>
      <c r="F8" s="14" t="s">
        <v>13</v>
      </c>
      <c r="G8" s="16">
        <v>255025.860000</v>
      </c>
      <c r="H8" s="16"/>
      <c r="I8" s="16">
        <f ca="1">ROUND(INDIRECT(ADDRESS(ROW()+(0), COLUMN()+(-4), 1))*INDIRECT(ADDRESS(ROW()+(0), COLUMN()+(-2), 1)), 2)</f>
        <v>255025.860000</v>
      </c>
    </row>
    <row r="9" spans="1:9" ht="13.50" thickBot="1" customHeight="1">
      <c r="A9" s="17" t="s">
        <v>14</v>
      </c>
      <c r="B9" s="17" t="s">
        <v>15</v>
      </c>
      <c r="C9" s="17"/>
      <c r="D9" s="17"/>
      <c r="E9" s="18">
        <v>0.063000</v>
      </c>
      <c r="F9" s="19" t="s">
        <v>16</v>
      </c>
      <c r="G9" s="20">
        <v>853.300000</v>
      </c>
      <c r="H9" s="20"/>
      <c r="I9" s="20">
        <f ca="1">ROUND(INDIRECT(ADDRESS(ROW()+(0), COLUMN()+(-4), 1))*INDIRECT(ADDRESS(ROW()+(0), COLUMN()+(-2), 1)), 2)</f>
        <v>53.760000</v>
      </c>
    </row>
    <row r="10" spans="1:9" ht="13.50" thickBot="1" customHeight="1">
      <c r="A10" s="17" t="s">
        <v>17</v>
      </c>
      <c r="B10" s="21" t="s">
        <v>18</v>
      </c>
      <c r="C10" s="21"/>
      <c r="D10" s="21"/>
      <c r="E10" s="22">
        <v>0.063000</v>
      </c>
      <c r="F10" s="23" t="s">
        <v>19</v>
      </c>
      <c r="G10" s="24">
        <v>606.730000</v>
      </c>
      <c r="H10" s="24"/>
      <c r="I10" s="24">
        <f ca="1">ROUND(INDIRECT(ADDRESS(ROW()+(0), COLUMN()+(-4), 1))*INDIRECT(ADDRESS(ROW()+(0), COLUMN()+(-2), 1)), 2)</f>
        <v>38.220000</v>
      </c>
    </row>
    <row r="11" spans="1:9" ht="13.50" thickBot="1" customHeight="1">
      <c r="A11" s="21"/>
      <c r="B11" s="25" t="s">
        <v>20</v>
      </c>
      <c r="C11" s="25"/>
      <c r="D11" s="25"/>
      <c r="E11" s="26">
        <v>2.000000</v>
      </c>
      <c r="F11" s="27" t="s">
        <v>21</v>
      </c>
      <c r="G11" s="28">
        <f ca="1">ROUND(SUM(INDIRECT(ADDRESS(ROW()+(-1), COLUMN()+(2), 1)),INDIRECT(ADDRESS(ROW()+(-2), COLUMN()+(2), 1)),INDIRECT(ADDRESS(ROW()+(-3), COLUMN()+(2), 1))), 2)</f>
        <v>255117.840000</v>
      </c>
      <c r="H11" s="28"/>
      <c r="I11" s="28">
        <f ca="1">ROUND(INDIRECT(ADDRESS(ROW()+(0), COLUMN()+(-4), 1))*INDIRECT(ADDRESS(ROW()+(0), COLUMN()+(-2), 1))/100, 2)</f>
        <v>5102.360000</v>
      </c>
    </row>
    <row r="12" spans="1:9" ht="13.50" thickBot="1" customHeight="1">
      <c r="A12" s="6" t="s">
        <v>22</v>
      </c>
      <c r="B12" s="7"/>
      <c r="C12" s="7"/>
      <c r="D12" s="7"/>
      <c r="E12" s="7"/>
      <c r="F12" s="29"/>
      <c r="G12" s="6" t="s">
        <v>23</v>
      </c>
      <c r="H12" s="6"/>
      <c r="I12" s="30">
        <f ca="1">ROUND(SUM(INDIRECT(ADDRESS(ROW()+(-1), COLUMN()+(0), 1)),INDIRECT(ADDRESS(ROW()+(-2), COLUMN()+(0), 1)),INDIRECT(ADDRESS(ROW()+(-3), COLUMN()+(0), 1)),INDIRECT(ADDRESS(ROW()+(-4), COLUMN()+(0), 1))), 2)</f>
        <v>260220.200000</v>
      </c>
    </row>
  </sheetData>
  <mergeCells count="17">
    <mergeCell ref="A1:I1"/>
    <mergeCell ref="A3:B3"/>
    <mergeCell ref="D3:E3"/>
    <mergeCell ref="F3:G3"/>
    <mergeCell ref="A4:I4"/>
    <mergeCell ref="B7:D7"/>
    <mergeCell ref="G7:H7"/>
    <mergeCell ref="B8:D8"/>
    <mergeCell ref="G8:H8"/>
    <mergeCell ref="B9:D9"/>
    <mergeCell ref="G9:H9"/>
    <mergeCell ref="B10:D10"/>
    <mergeCell ref="G10:H10"/>
    <mergeCell ref="B11:D11"/>
    <mergeCell ref="G11:H11"/>
    <mergeCell ref="A12:E12"/>
    <mergeCell ref="G12:H12"/>
  </mergeCells>
  <pageMargins left="0.620079" right="0.472441" top="0.472441" bottom="0.472441" header="0.0" footer="0.0"/>
  <pageSetup paperSize="9" orientation="portrait"/>
  <rowBreaks count="0" manualBreakCount="0">
    </rowBreaks>
</worksheet>
</file>