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<sst xmlns="http://schemas.openxmlformats.org/spreadsheetml/2006/main" count="32" uniqueCount="32">
  <si>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</si>
  <si>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RFM020</t>
  </si>
  <si>
    <t xml:space="preserve">m²</t>
  </si>
  <si>
    <t xml:space="preserve">Système "ISOVER" d'isolation par insufflation, depuis l'extérieur, de flocons de laine minérale dans les espaces vides.</t>
  </si>
  <si>
    <r>
      <rPr>
        <sz val="7.80"/>
        <color rgb="FF000000"/>
        <rFont val="A"/>
        <family val="2"/>
      </rPr>
      <t xml:space="preserve">Réhabilitation énergétique d'une façade par insufflation, depuis l'extérieur, d'un isolant thermo-acoustique de </t>
    </r>
    <r>
      <rPr>
        <b/>
        <sz val="7.80"/>
        <color rgb="FF000000"/>
        <rFont val="A"/>
        <family val="2"/>
      </rPr>
      <t xml:space="preserve">flocons en laine de verre Insuver "ISOVER"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densité 50 kg/m³ et conductivité thermique 0,037 W/(mK)</t>
    </r>
    <r>
      <rPr>
        <sz val="7.80"/>
        <color rgb="FF000000"/>
        <rFont val="A"/>
        <family val="2"/>
      </rPr>
      <t xml:space="preserve">, à l'intérieur de la lame d'air de la paroi, de </t>
    </r>
    <r>
      <rPr>
        <b/>
        <sz val="7.80"/>
        <color rgb="FF000000"/>
        <rFont val="A"/>
        <family val="2"/>
      </rPr>
      <t xml:space="preserve">120</t>
    </r>
    <r>
      <rPr>
        <sz val="7.80"/>
        <color rgb="FF000000"/>
        <rFont val="A"/>
        <family val="2"/>
      </rPr>
      <t xml:space="preserve"> mm d'épaisseur moyenne; bouchage des trous exécutés dans le parement.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</si>
  <si>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</si>
  <si>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</si>
  <si>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</si>
  <si>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</si>
  <si>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</si>
  <si>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</si>
  <si>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mt16lvi100a</t>
  </si>
  <si>
    <t xml:space="preserve">Flocons en laine de verre Insuver "ISOVER",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</si>
  <si>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</si>
  <si>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</si>
  <si>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</si>
  <si>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</si>
  <si>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</si>
  <si>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</si>
  <si>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</si>
  <si>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</si>
  <si>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applicateur d'isolants en vrac ou en mousse.</t>
  </si>
  <si>
    <t xml:space="preserve">h</t>
  </si>
  <si>
    <t xml:space="preserve">mo068</t>
  </si>
  <si>
    <t xml:space="preserve">Ouvrier professionnel II/OP applicateur d'isolants en vrac ou en mousse.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</si>
  <si>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</si>
  <si>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</si>
  <si>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</si>
  <si>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</si>
  <si>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</si>
  <si>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1.065,44F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</si>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</sst>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1.71" customWidth="1"/>
    <col min="4" max="4" width="27.98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5.950000</v>
      </c>
      <c r="G8" s="14" t="s">
        <v>13</v>
      </c>
      <c r="H8" s="14"/>
      <c r="I8" s="16">
        <v>2528.490000</v>
      </c>
      <c r="J8" s="16"/>
      <c r="K8" s="16">
        <f ca="1">ROUND(INDIRECT(ADDRESS(ROW()+(0), COLUMN()+(-5), 1))*INDIRECT(ADDRESS(ROW()+(0), COLUMN()+(-2), 1)), 2)</f>
        <v>15044.520000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0.600000</v>
      </c>
      <c r="G9" s="19" t="s">
        <v>16</v>
      </c>
      <c r="H9" s="19"/>
      <c r="I9" s="20">
        <v>144.990000</v>
      </c>
      <c r="J9" s="20"/>
      <c r="K9" s="20">
        <f ca="1">ROUND(INDIRECT(ADDRESS(ROW()+(0), COLUMN()+(-5), 1))*INDIRECT(ADDRESS(ROW()+(0), COLUMN()+(-2), 1)), 2)</f>
        <v>86.990000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0.115000</v>
      </c>
      <c r="G10" s="19" t="s">
        <v>19</v>
      </c>
      <c r="H10" s="19"/>
      <c r="I10" s="20">
        <v>5662.220000</v>
      </c>
      <c r="J10" s="20"/>
      <c r="K10" s="20">
        <f ca="1">ROUND(INDIRECT(ADDRESS(ROW()+(0), COLUMN()+(-5), 1))*INDIRECT(ADDRESS(ROW()+(0), COLUMN()+(-2), 1)), 2)</f>
        <v>651.160000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0.803000</v>
      </c>
      <c r="G11" s="19" t="s">
        <v>22</v>
      </c>
      <c r="H11" s="19"/>
      <c r="I11" s="20">
        <v>802.920000</v>
      </c>
      <c r="J11" s="20"/>
      <c r="K11" s="20">
        <f ca="1">ROUND(INDIRECT(ADDRESS(ROW()+(0), COLUMN()+(-5), 1))*INDIRECT(ADDRESS(ROW()+(0), COLUMN()+(-2), 1)), 2)</f>
        <v>644.740000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0.803000</v>
      </c>
      <c r="G12" s="23" t="s">
        <v>25</v>
      </c>
      <c r="H12" s="23"/>
      <c r="I12" s="24">
        <v>591.210000</v>
      </c>
      <c r="J12" s="24"/>
      <c r="K12" s="24">
        <f ca="1">ROUND(INDIRECT(ADDRESS(ROW()+(0), COLUMN()+(-5), 1))*INDIRECT(ADDRESS(ROW()+(0), COLUMN()+(-2), 1)), 2)</f>
        <v>474.740000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16902.150000</v>
      </c>
      <c r="J13" s="16"/>
      <c r="K13" s="16">
        <f ca="1">ROUND(INDIRECT(ADDRESS(ROW()+(0), COLUMN()+(-5), 1))*INDIRECT(ADDRESS(ROW()+(0), COLUMN()+(-2), 1))/100, 2)</f>
        <v>338.040000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17240.190000</v>
      </c>
      <c r="J14" s="24"/>
      <c r="K14" s="24">
        <f ca="1">ROUND(INDIRECT(ADDRESS(ROW()+(0), COLUMN()+(-5), 1))*INDIRECT(ADDRESS(ROW()+(0), COLUMN()+(-2), 1))/100, 2)</f>
        <v>517.210000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17757.400000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