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<sst xmlns="http://schemas.openxmlformats.org/spreadsheetml/2006/main" count="44" uniqueCount="44">
  <si>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</si>
  <si>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RFE180</t>
  </si>
  <si>
    <t xml:space="preserve">m²</t>
  </si>
  <si>
    <t xml:space="preserve">Système de façade ventilée "LEVANTINA", en pierre naturelle, pour revêtement extérieur de façade existante.</t>
  </si>
  <si>
    <r>
      <rPr>
        <sz val="7.80"/>
        <color rgb="FF000000"/>
        <rFont val="A"/>
        <family val="2"/>
      </rPr>
      <t xml:space="preserve">Réhabilitation énergétique de façade, par système de façade ventilée "LEVANTINA", de </t>
    </r>
    <r>
      <rPr>
        <b/>
        <sz val="7.80"/>
        <color rgb="FF000000"/>
        <rFont val="A"/>
        <family val="2"/>
      </rPr>
      <t xml:space="preserve">3</t>
    </r>
    <r>
      <rPr>
        <sz val="7.80"/>
        <color rgb="FF000000"/>
        <rFont val="A"/>
        <family val="2"/>
      </rPr>
      <t xml:space="preserve"> cm d'épaisseur, composé de </t>
    </r>
    <r>
      <rPr>
        <b/>
        <sz val="7.80"/>
        <color rgb="FF000000"/>
        <rFont val="A"/>
        <family val="2"/>
      </rPr>
      <t xml:space="preserve">plaques de calcaire Marbella avec la qualité exigée par la méthode de classement de "LEVANTINA", finition bouchardée, de 60x40x3 cm, avec un rainurage longitudinal supérieur et inférieur dans chaque pièce, pour son appui sur profilés horizontaux en aluminium, assemblés aux montants en aluminium, eux-mêmes fixés au parement support avec chevilles spéciales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</si>
  <si>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</si>
  <si>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</si>
  <si>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</si>
  <si>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</si>
  <si>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</si>
  <si>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</si>
  <si>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</si>
  <si>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</si>
  <si>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</si>
  <si>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</si>
  <si>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</si>
  <si>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</si>
  <si>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</si>
  <si>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</si>
  <si>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</si>
  <si>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</si>
  <si>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</si>
  <si>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</si>
  <si>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</si>
  <si>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auxiliaires horizontaux de type ‘T’ en aluminium, assemblées aux profilés principaux verticaux en aluminium, fixée en rive du béton de chaque plancher (approximativement 3 m de hauteur libre) avec chevilles spéciales; comprend fixations en acier inoxydable pour l'assemblage des profilés, clips de nivellement, mastic adhésif élastique, consoles métalliques de soutien et consoles métalliques de rétention.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</si>
  <si>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</si>
  <si>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</si>
  <si>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</si>
  <si>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</si>
  <si>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</si>
  <si>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</si>
  <si>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</si>
  <si>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</si>
  <si>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</si>
  <si>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</si>
  <si>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</si>
  <si>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</si>
  <si>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</si>
  <si>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</si>
  <si>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</si>
  <si>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</si>
  <si>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</si>
  <si>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11.347,65F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</si>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</sst>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6.85" customWidth="1"/>
    <col min="3" max="3" width="21.42" customWidth="1"/>
    <col min="4" max="4" width="29.87"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5093.940000</v>
      </c>
      <c r="J8" s="16"/>
      <c r="K8" s="16">
        <f ca="1">ROUND(INDIRECT(ADDRESS(ROW()+(0), COLUMN()+(-5), 1))*INDIRECT(ADDRESS(ROW()+(0), COLUMN()+(-2), 1)), 2)</f>
        <v>5348.640000</v>
      </c>
    </row>
    <row r="9" spans="1:11" ht="21.60" thickBot="1" customHeight="1">
      <c r="A9" s="17" t="s">
        <v>14</v>
      </c>
      <c r="B9" s="17" t="s">
        <v>15</v>
      </c>
      <c r="C9" s="17"/>
      <c r="D9" s="17"/>
      <c r="E9" s="17"/>
      <c r="F9" s="18">
        <v>4.000000</v>
      </c>
      <c r="G9" s="19" t="s">
        <v>16</v>
      </c>
      <c r="H9" s="19"/>
      <c r="I9" s="20">
        <v>194.500000</v>
      </c>
      <c r="J9" s="20"/>
      <c r="K9" s="20">
        <f ca="1">ROUND(INDIRECT(ADDRESS(ROW()+(0), COLUMN()+(-5), 1))*INDIRECT(ADDRESS(ROW()+(0), COLUMN()+(-2), 1)), 2)</f>
        <v>778.000000</v>
      </c>
    </row>
    <row r="10" spans="1:11" ht="12.00" thickBot="1" customHeight="1">
      <c r="A10" s="17" t="s">
        <v>17</v>
      </c>
      <c r="B10" s="17" t="s">
        <v>18</v>
      </c>
      <c r="C10" s="17"/>
      <c r="D10" s="17"/>
      <c r="E10" s="17"/>
      <c r="F10" s="18">
        <v>0.440000</v>
      </c>
      <c r="G10" s="19" t="s">
        <v>19</v>
      </c>
      <c r="H10" s="19"/>
      <c r="I10" s="20">
        <v>291.750000</v>
      </c>
      <c r="J10" s="20"/>
      <c r="K10" s="20">
        <f ca="1">ROUND(INDIRECT(ADDRESS(ROW()+(0), COLUMN()+(-5), 1))*INDIRECT(ADDRESS(ROW()+(0), COLUMN()+(-2), 1)), 2)</f>
        <v>128.370000</v>
      </c>
    </row>
    <row r="11" spans="1:11" ht="40.80" thickBot="1" customHeight="1">
      <c r="A11" s="17" t="s">
        <v>20</v>
      </c>
      <c r="B11" s="17" t="s">
        <v>21</v>
      </c>
      <c r="C11" s="17"/>
      <c r="D11" s="17"/>
      <c r="E11" s="17"/>
      <c r="F11" s="18">
        <v>1.070000</v>
      </c>
      <c r="G11" s="19" t="s">
        <v>22</v>
      </c>
      <c r="H11" s="19"/>
      <c r="I11" s="20">
        <v>60965.870000</v>
      </c>
      <c r="J11" s="20"/>
      <c r="K11" s="20">
        <f ca="1">ROUND(INDIRECT(ADDRESS(ROW()+(0), COLUMN()+(-5), 1))*INDIRECT(ADDRESS(ROW()+(0), COLUMN()+(-2), 1)), 2)</f>
        <v>65233.480000</v>
      </c>
    </row>
    <row r="12" spans="1:11" ht="88.80" thickBot="1" customHeight="1">
      <c r="A12" s="17" t="s">
        <v>23</v>
      </c>
      <c r="B12" s="17" t="s">
        <v>24</v>
      </c>
      <c r="C12" s="17"/>
      <c r="D12" s="17"/>
      <c r="E12" s="17"/>
      <c r="F12" s="18">
        <v>1.000000</v>
      </c>
      <c r="G12" s="19" t="s">
        <v>25</v>
      </c>
      <c r="H12" s="19"/>
      <c r="I12" s="20">
        <v>45916.990000</v>
      </c>
      <c r="J12" s="20"/>
      <c r="K12" s="20">
        <f ca="1">ROUND(INDIRECT(ADDRESS(ROW()+(0), COLUMN()+(-5), 1))*INDIRECT(ADDRESS(ROW()+(0), COLUMN()+(-2), 1)), 2)</f>
        <v>45916.990000</v>
      </c>
    </row>
    <row r="13" spans="1:11" ht="12.00" thickBot="1" customHeight="1">
      <c r="A13" s="17" t="s">
        <v>26</v>
      </c>
      <c r="B13" s="17" t="s">
        <v>27</v>
      </c>
      <c r="C13" s="17"/>
      <c r="D13" s="17"/>
      <c r="E13" s="17"/>
      <c r="F13" s="18">
        <v>0.166000</v>
      </c>
      <c r="G13" s="19" t="s">
        <v>28</v>
      </c>
      <c r="H13" s="19"/>
      <c r="I13" s="20">
        <v>829.930000</v>
      </c>
      <c r="J13" s="20"/>
      <c r="K13" s="20">
        <f ca="1">ROUND(INDIRECT(ADDRESS(ROW()+(0), COLUMN()+(-5), 1))*INDIRECT(ADDRESS(ROW()+(0), COLUMN()+(-2), 1)), 2)</f>
        <v>137.770000</v>
      </c>
    </row>
    <row r="14" spans="1:11" ht="12.00" thickBot="1" customHeight="1">
      <c r="A14" s="17" t="s">
        <v>29</v>
      </c>
      <c r="B14" s="17" t="s">
        <v>30</v>
      </c>
      <c r="C14" s="17"/>
      <c r="D14" s="17"/>
      <c r="E14" s="17"/>
      <c r="F14" s="18">
        <v>0.166000</v>
      </c>
      <c r="G14" s="19" t="s">
        <v>31</v>
      </c>
      <c r="H14" s="19"/>
      <c r="I14" s="20">
        <v>591.210000</v>
      </c>
      <c r="J14" s="20"/>
      <c r="K14" s="20">
        <f ca="1">ROUND(INDIRECT(ADDRESS(ROW()+(0), COLUMN()+(-5), 1))*INDIRECT(ADDRESS(ROW()+(0), COLUMN()+(-2), 1)), 2)</f>
        <v>98.140000</v>
      </c>
    </row>
    <row r="15" spans="1:11" ht="21.60" thickBot="1" customHeight="1">
      <c r="A15" s="17" t="s">
        <v>32</v>
      </c>
      <c r="B15" s="17" t="s">
        <v>33</v>
      </c>
      <c r="C15" s="17"/>
      <c r="D15" s="17"/>
      <c r="E15" s="17"/>
      <c r="F15" s="18">
        <v>0.831000</v>
      </c>
      <c r="G15" s="19" t="s">
        <v>34</v>
      </c>
      <c r="H15" s="19"/>
      <c r="I15" s="20">
        <v>829.930000</v>
      </c>
      <c r="J15" s="20"/>
      <c r="K15" s="20">
        <f ca="1">ROUND(INDIRECT(ADDRESS(ROW()+(0), COLUMN()+(-5), 1))*INDIRECT(ADDRESS(ROW()+(0), COLUMN()+(-2), 1)), 2)</f>
        <v>689.670000</v>
      </c>
    </row>
    <row r="16" spans="1:11" ht="21.60" thickBot="1" customHeight="1">
      <c r="A16" s="17" t="s">
        <v>35</v>
      </c>
      <c r="B16" s="21" t="s">
        <v>36</v>
      </c>
      <c r="C16" s="21"/>
      <c r="D16" s="21"/>
      <c r="E16" s="21"/>
      <c r="F16" s="22">
        <v>0.873000</v>
      </c>
      <c r="G16" s="23" t="s">
        <v>37</v>
      </c>
      <c r="H16" s="23"/>
      <c r="I16" s="24">
        <v>591.210000</v>
      </c>
      <c r="J16" s="24"/>
      <c r="K16" s="24">
        <f ca="1">ROUND(INDIRECT(ADDRESS(ROW()+(0), COLUMN()+(-5), 1))*INDIRECT(ADDRESS(ROW()+(0), COLUMN()+(-2), 1)), 2)</f>
        <v>516.130000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118847.190000</v>
      </c>
      <c r="J17" s="16"/>
      <c r="K17" s="16">
        <f ca="1">ROUND(INDIRECT(ADDRESS(ROW()+(0), COLUMN()+(-5), 1))*INDIRECT(ADDRESS(ROW()+(0), COLUMN()+(-2), 1))/100, 2)</f>
        <v>3565.420000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122412.610000</v>
      </c>
      <c r="J18" s="24"/>
      <c r="K18" s="24">
        <f ca="1">ROUND(INDIRECT(ADDRESS(ROW()+(0), COLUMN()+(-5), 1))*INDIRECT(ADDRESS(ROW()+(0), COLUMN()+(-2), 1))/100, 2)</f>
        <v>3672.380000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126084.990000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