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<sst xmlns="http://schemas.openxmlformats.org/spreadsheetml/2006/main" count="44" uniqueCount="44">
  <si>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</si>
  <si>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RCV010</t>
  </si>
  <si>
    <t xml:space="preserve">U</t>
  </si>
  <si>
    <t xml:space="preserve">Unité compacte eau-air-eau pompe à chaleur à production simultanée d'eau froide et d'eau chaude, système 4 tubes, pour installation en extérieur.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</si>
  <si>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d'unité compacte eau-air-eau pompe à chaleur de production simultanée en eau froide et en eau chaude, système à quatre tubes, avec réfrigérant R-407C, pour installation en extérieur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</si>
  <si>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</si>
  <si>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</si>
  <si>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</si>
  <si>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</si>
  <si>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</si>
  <si>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</si>
  <si>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mt42bcc200a</t>
  </si>
  <si>
    <t xml:space="preserve">Unité compacte eau-air-eau pompe à chaleur de production simultanée en eau froide et en eau chaude, système à quatre tubes, puissance frigorifique nominale de 24,2 kW et puissance calorifique nominale de 34,1 kW, (température de sortie de l'eau froide: 7°C, écart de température: 5°C, et température de sortie de l'eau chaude: 50°C), débit d'eau nominal de 4,2 m³/h, débit d'air nominal de 13000 m³/h et puissance sonore de 60,8 dBA; avec interrupteur de débit.</t>
  </si>
  <si>
    <t xml:space="preserve">U</t>
  </si>
  <si>
    <t xml:space="preserve">mt37www060g</t>
  </si>
  <si>
    <t xml:space="preserve">Clapet anti-pollution de laiton, avec tamis en acier inoxydable avec perforations de 0,5 mm de diamètre, avec filet de 1 1/2", pour une pression maximale de travail de 16 bar et une température maximale de 110°C.</t>
  </si>
  <si>
    <t xml:space="preserve">U</t>
  </si>
  <si>
    <t xml:space="preserve">mt42www040</t>
  </si>
  <si>
    <t xml:space="preserve">Manomètre avec bain de glycérine et diamètre de sphère de 100 mm, avec prise verticale, pour montage fileté de 1/2", échelle de pression de 0 à 5 bar.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</si>
  <si>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</si>
  <si>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</si>
  <si>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</si>
  <si>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</si>
  <si>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mt37svs010h</t>
  </si>
  <si>
    <t xml:space="preserve">Vanne de sécurité, en laiton, avec filet de 3/4" de diamètre, réglé à 4 bar de pression.</t>
  </si>
  <si>
    <t xml:space="preserve">U</t>
  </si>
  <si>
    <t xml:space="preserve">mt37sgl020d</t>
  </si>
  <si>
    <t xml:space="preserve">Purgeur automatique d'air avec flotteur et filet de 1/2" de diamètre, corps et couvercle en laiton, pour une pression maximale de travail de 6 bar et une température maximale de 110°C.</t>
  </si>
  <si>
    <t xml:space="preserve">U</t>
  </si>
  <si>
    <t xml:space="preserve">mt37www050f</t>
  </si>
  <si>
    <t xml:space="preserve">Manchon antivibration, en caoutchouc, avec filet de 1 1/2", pour une pression maximale de travail de 10 bar.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</si>
  <si>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</si>
  <si>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</si>
  <si>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</si>
  <si>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</si>
  <si>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</si>
  <si>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</si>
  <si>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</si>
  <si>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</si>
  <si>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</si>
  <si>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</si>
  <si>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</si>
  <si>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6.468.627,71F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</si>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</sst>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0" customWidth="1"/>
    <col min="2" max="2" width="10.20" customWidth="1"/>
    <col min="3" max="3" width="20.84" customWidth="1"/>
    <col min="4" max="4" width="28.12" customWidth="1"/>
    <col min="5" max="5" width="2.33" customWidth="1"/>
    <col min="6" max="6" width="8.60" customWidth="1"/>
    <col min="7" max="7" width="4.52" customWidth="1"/>
    <col min="8" max="8" width="1.31" customWidth="1"/>
    <col min="9" max="9" width="14.13" customWidth="1"/>
    <col min="10" max="10" width="1.89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0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9298055.010000</v>
      </c>
      <c r="J8" s="16"/>
      <c r="K8" s="16">
        <f ca="1">ROUND(INDIRECT(ADDRESS(ROW()+(0), COLUMN()+(-5), 1))*INDIRECT(ADDRESS(ROW()+(0), COLUMN()+(-2), 1)), 2)</f>
        <v>9298055.010000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24954.290000</v>
      </c>
      <c r="J9" s="20"/>
      <c r="K9" s="20">
        <f ca="1">ROUND(INDIRECT(ADDRESS(ROW()+(0), COLUMN()+(-5), 1))*INDIRECT(ADDRESS(ROW()+(0), COLUMN()+(-2), 1)), 2)</f>
        <v>49908.580000</v>
      </c>
    </row>
    <row r="10" spans="1:11" ht="31.2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19"/>
      <c r="I10" s="20">
        <v>10697.470000</v>
      </c>
      <c r="J10" s="20"/>
      <c r="K10" s="20">
        <f ca="1">ROUND(INDIRECT(ADDRESS(ROW()+(0), COLUMN()+(-5), 1))*INDIRECT(ADDRESS(ROW()+(0), COLUMN()+(-2), 1)), 2)</f>
        <v>42789.880000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4.000000</v>
      </c>
      <c r="G11" s="19" t="s">
        <v>22</v>
      </c>
      <c r="H11" s="19"/>
      <c r="I11" s="20">
        <v>20422.450000</v>
      </c>
      <c r="J11" s="20"/>
      <c r="K11" s="20">
        <f ca="1">ROUND(INDIRECT(ADDRESS(ROW()+(0), COLUMN()+(-5), 1))*INDIRECT(ADDRESS(ROW()+(0), COLUMN()+(-2), 1)), 2)</f>
        <v>81689.800000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2.000000</v>
      </c>
      <c r="G12" s="19" t="s">
        <v>25</v>
      </c>
      <c r="H12" s="19"/>
      <c r="I12" s="20">
        <v>8254.070000</v>
      </c>
      <c r="J12" s="20"/>
      <c r="K12" s="20">
        <f ca="1">ROUND(INDIRECT(ADDRESS(ROW()+(0), COLUMN()+(-5), 1))*INDIRECT(ADDRESS(ROW()+(0), COLUMN()+(-2), 1)), 2)</f>
        <v>16508.140000</v>
      </c>
    </row>
    <row r="13" spans="1:11" ht="31.2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6725.890000</v>
      </c>
      <c r="J13" s="20"/>
      <c r="K13" s="20">
        <f ca="1">ROUND(INDIRECT(ADDRESS(ROW()+(0), COLUMN()+(-5), 1))*INDIRECT(ADDRESS(ROW()+(0), COLUMN()+(-2), 1)), 2)</f>
        <v>13451.780000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4.000000</v>
      </c>
      <c r="G14" s="19" t="s">
        <v>31</v>
      </c>
      <c r="H14" s="19"/>
      <c r="I14" s="20">
        <v>23460.430000</v>
      </c>
      <c r="J14" s="20"/>
      <c r="K14" s="20">
        <f ca="1">ROUND(INDIRECT(ADDRESS(ROW()+(0), COLUMN()+(-5), 1))*INDIRECT(ADDRESS(ROW()+(0), COLUMN()+(-2), 1)), 2)</f>
        <v>93841.720000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7"/>
      <c r="F15" s="18">
        <v>17.036000</v>
      </c>
      <c r="G15" s="19" t="s">
        <v>34</v>
      </c>
      <c r="H15" s="19"/>
      <c r="I15" s="20">
        <v>829.930000</v>
      </c>
      <c r="J15" s="20"/>
      <c r="K15" s="20">
        <f ca="1">ROUND(INDIRECT(ADDRESS(ROW()+(0), COLUMN()+(-5), 1))*INDIRECT(ADDRESS(ROW()+(0), COLUMN()+(-2), 1)), 2)</f>
        <v>14138.690000</v>
      </c>
    </row>
    <row r="16" spans="1:11" ht="12.00" thickBot="1" customHeight="1">
      <c r="A16" s="17" t="s">
        <v>35</v>
      </c>
      <c r="B16" s="21" t="s">
        <v>36</v>
      </c>
      <c r="C16" s="21"/>
      <c r="D16" s="21"/>
      <c r="E16" s="21"/>
      <c r="F16" s="22">
        <v>17.036000</v>
      </c>
      <c r="G16" s="23" t="s">
        <v>37</v>
      </c>
      <c r="H16" s="23"/>
      <c r="I16" s="24">
        <v>590.110000</v>
      </c>
      <c r="J16" s="24"/>
      <c r="K16" s="24">
        <f ca="1">ROUND(INDIRECT(ADDRESS(ROW()+(0), COLUMN()+(-5), 1))*INDIRECT(ADDRESS(ROW()+(0), COLUMN()+(-2), 1)), 2)</f>
        <v>10053.110000</v>
      </c>
    </row>
    <row r="17" spans="1:11" ht="12.00" thickBot="1" customHeight="1">
      <c r="A17" s="17"/>
      <c r="B17" s="10" t="s">
        <v>38</v>
      </c>
      <c r="C17" s="10"/>
      <c r="D17" s="10"/>
      <c r="E17" s="10"/>
      <c r="F17" s="12">
        <v>2.000000</v>
      </c>
      <c r="G17" s="14" t="s">
        <v>39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9620436.710000</v>
      </c>
      <c r="J17" s="16"/>
      <c r="K17" s="16">
        <f ca="1">ROUND(INDIRECT(ADDRESS(ROW()+(0), COLUMN()+(-5), 1))*INDIRECT(ADDRESS(ROW()+(0), COLUMN()+(-2), 1))/100, 2)</f>
        <v>192408.730000</v>
      </c>
    </row>
    <row r="18" spans="1:11" ht="12.00" thickBot="1" customHeight="1">
      <c r="A18" s="21"/>
      <c r="B18" s="21" t="s">
        <v>40</v>
      </c>
      <c r="C18" s="21"/>
      <c r="D18" s="21"/>
      <c r="E18" s="21"/>
      <c r="F18" s="22">
        <v>3.000000</v>
      </c>
      <c r="G18" s="23" t="s">
        <v>41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9812845.440000</v>
      </c>
      <c r="J18" s="24"/>
      <c r="K18" s="24">
        <f ca="1">ROUND(INDIRECT(ADDRESS(ROW()+(0), COLUMN()+(-5), 1))*INDIRECT(ADDRESS(ROW()+(0), COLUMN()+(-2), 1))/100, 2)</f>
        <v>294385.360000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10107230.800000</v>
      </c>
    </row>
  </sheetData>
  <mergeCells count="45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