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<sst xmlns="http://schemas.openxmlformats.org/spreadsheetml/2006/main" count="56" uniqueCount="56">
  <si>
    <t xml:space="preserve"/>
  </si>
  <si>
    <t xml:space="preserve">RCQ010</t>
  </si>
  <si>
    <t xml:space="preserve">U</t>
  </si>
  <si>
    <t xml:space="preserve">Chaudière à biomasse, pour la combustion de plaquettes de bois.</t>
  </si>
  <si>
    <r>
      <rPr>
        <b/>
        <sz val="7.80"/>
        <color rgb="FF000000"/>
        <rFont val="A"/>
        <family val="2"/>
      </rPr>
      <t xml:space="preserve">Réhabilitation énergétique des bâtiments via la mise en place, en remplacement d'un équipement existant, de chaudière pour la combustion de plaquettes, puissance nominale de 6 à 20 kW, avec système d'alimentation des plaquettes, composé de disque rotatif pour extracteur rotatif, avec moteur pour alimentation monophasée à 230 V, connexion à la chaudière et engrenages, extracteur rotatif de 2 m de diamètre, formé de lames de ressort et transporteur sans fin hélicoïdal, élargissement de transporteur sans fin fermé hélicoïdal de 0,15 m de longueur,</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</si>
  <si>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</si>
  <si>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</si>
  <si>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</si>
  <si>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</si>
  <si>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</si>
  <si>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</si>
  <si>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mt38cbh013aa</t>
  </si>
  <si>
    <t xml:space="preserve">Chaudière pour la combustion de plaquettes, puissance nominale de 6 à 20 kW, avec corps en acier soudé et testé à pression, de 1490x600x960 mm, isolation intérieure, chambre de combustion avec système automatique de nettoyage du brûleur par grille basculante, échangeur de chaleur à tubes verticaux avec mécanisme de nettoyage automatique, système de ramassage et d'extraction des cendres du module de combustion et réservoir à cendres extractible, contrôle de la combustion par sonde intégrée, système de commande intégré avec écran tactile, pour le contrôle de la combustion, du ballon d'E.C.S., du ballon tampon, du système d'élévation de la température de retour et de la vanne mélangeuse pour un chauffage rapide du circuit de chauffage.</t>
  </si>
  <si>
    <t xml:space="preserve">U</t>
  </si>
  <si>
    <t xml:space="preserve">mt38cbh099c</t>
  </si>
  <si>
    <t xml:space="preserve">Base d'appui antivibrations, pour chaudière.</t>
  </si>
  <si>
    <t xml:space="preserve">U</t>
  </si>
  <si>
    <t xml:space="preserve">mt38cbh097a</t>
  </si>
  <si>
    <t xml:space="preserve">Limitateur thermique de sécurité, réglé à 95°C, formé de vanne et sonde de température.</t>
  </si>
  <si>
    <t xml:space="preserve">U</t>
  </si>
  <si>
    <t xml:space="preserve">mt38cbh085aa</t>
  </si>
  <si>
    <t xml:space="preserve">Système d'élévation de la température de retour au-dessus de 55°C, composé de vanne motorisée à 3 voies de 1" de diamètre et pompe de circulation pour éviter les condensations et les dépositions de suie à l'intérieur de la chaudière.</t>
  </si>
  <si>
    <t xml:space="preserve">U</t>
  </si>
  <si>
    <t xml:space="preserve">mt38cbh091b</t>
  </si>
  <si>
    <t xml:space="preserve">Connexion antivibration pour conduit de fumées de 150 mm de diamètre.</t>
  </si>
  <si>
    <t xml:space="preserve">U</t>
  </si>
  <si>
    <t xml:space="preserve">mt38cbh096a</t>
  </si>
  <si>
    <t xml:space="preserve">Régulateur de tirage de 150 mm de diamètre, avec clapet anti-explosion, pour chaudière.</t>
  </si>
  <si>
    <t xml:space="preserve">U</t>
  </si>
  <si>
    <t xml:space="preserve">mt38cbh102a</t>
  </si>
  <si>
    <t xml:space="preserve">Direction de montage et câblage de chaudière à biomasse.</t>
  </si>
  <si>
    <t xml:space="preserve">U</t>
  </si>
  <si>
    <t xml:space="preserve">mt38cbh100c</t>
  </si>
  <si>
    <t xml:space="preserve">Mise en fonctionnement et réalisation dans le maniement de chaudière à biomasse.</t>
  </si>
  <si>
    <t xml:space="preserve">U</t>
  </si>
  <si>
    <t xml:space="preserve">mt38cbh145a</t>
  </si>
  <si>
    <t xml:space="preserve">Disque rotatif pour extracteur rotatif, avec moteur pour alimentation monophasée à 230 V, connexion à la chaudière et engrenages, pour système d'alimentation de chaudière à biomasse.</t>
  </si>
  <si>
    <t xml:space="preserve">U</t>
  </si>
  <si>
    <t xml:space="preserve">mt38cbh146a</t>
  </si>
  <si>
    <t xml:space="preserve">Extracteur rotatif de 2 m de diamètre, formé de lames de ressort et transporteur sans fin hélicoïdal, pour système d'alimentation de chaudière à biomasse.</t>
  </si>
  <si>
    <t xml:space="preserve">U</t>
  </si>
  <si>
    <t xml:space="preserve">mt38cbh144a</t>
  </si>
  <si>
    <t xml:space="preserve">Élargissement de transporteur sans fin fermé hélicoïdal de 0,15 m de longueur, pour système d'alimentation de chaudière à biomasse.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</si>
  <si>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</si>
  <si>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</si>
  <si>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</si>
  <si>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</si>
  <si>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</si>
  <si>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</si>
  <si>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</si>
  <si>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</si>
  <si>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</si>
  <si>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</si>
  <si>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</si>
  <si>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Coût d'entretien décennal: 2.364.246,06F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</si>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</sst>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10.20" customWidth="1"/>
    <col min="3" max="3" width="20.84" customWidth="1"/>
    <col min="4" max="4" width="28.12" customWidth="1"/>
    <col min="5" max="5" width="2.19" customWidth="1"/>
    <col min="6" max="6" width="8.60" customWidth="1"/>
    <col min="7" max="7" width="4.66" customWidth="1"/>
    <col min="8" max="8" width="1.17" customWidth="1"/>
    <col min="9" max="9" width="14.13" customWidth="1"/>
    <col min="10" max="10" width="1.89" customWidth="1"/>
    <col min="11" max="11" width="13.41"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17.60" thickBot="1" customHeight="1">
      <c r="A8" s="10" t="s">
        <v>11</v>
      </c>
      <c r="B8" s="10" t="s">
        <v>12</v>
      </c>
      <c r="C8" s="10"/>
      <c r="D8" s="10"/>
      <c r="E8" s="10"/>
      <c r="F8" s="12">
        <v>1.000000</v>
      </c>
      <c r="G8" s="14" t="s">
        <v>13</v>
      </c>
      <c r="H8" s="14"/>
      <c r="I8" s="16">
        <v>13050820.010000</v>
      </c>
      <c r="J8" s="16"/>
      <c r="K8" s="16">
        <f ca="1">ROUND(INDIRECT(ADDRESS(ROW()+(0), COLUMN()+(-5), 1))*INDIRECT(ADDRESS(ROW()+(0), COLUMN()+(-2), 1)), 2)</f>
        <v>13050820.010000</v>
      </c>
    </row>
    <row r="9" spans="1:11" ht="12.00" thickBot="1" customHeight="1">
      <c r="A9" s="17" t="s">
        <v>14</v>
      </c>
      <c r="B9" s="17" t="s">
        <v>15</v>
      </c>
      <c r="C9" s="17"/>
      <c r="D9" s="17"/>
      <c r="E9" s="17"/>
      <c r="F9" s="18">
        <v>1.000000</v>
      </c>
      <c r="G9" s="19" t="s">
        <v>16</v>
      </c>
      <c r="H9" s="19"/>
      <c r="I9" s="20">
        <v>136538.660000</v>
      </c>
      <c r="J9" s="20"/>
      <c r="K9" s="20">
        <f ca="1">ROUND(INDIRECT(ADDRESS(ROW()+(0), COLUMN()+(-5), 1))*INDIRECT(ADDRESS(ROW()+(0), COLUMN()+(-2), 1)), 2)</f>
        <v>136538.660000</v>
      </c>
    </row>
    <row r="10" spans="1:11" ht="21.60" thickBot="1" customHeight="1">
      <c r="A10" s="17" t="s">
        <v>17</v>
      </c>
      <c r="B10" s="17" t="s">
        <v>18</v>
      </c>
      <c r="C10" s="17"/>
      <c r="D10" s="17"/>
      <c r="E10" s="17"/>
      <c r="F10" s="18">
        <v>1.000000</v>
      </c>
      <c r="G10" s="19" t="s">
        <v>19</v>
      </c>
      <c r="H10" s="19"/>
      <c r="I10" s="20">
        <v>77751.180000</v>
      </c>
      <c r="J10" s="20"/>
      <c r="K10" s="20">
        <f ca="1">ROUND(INDIRECT(ADDRESS(ROW()+(0), COLUMN()+(-5), 1))*INDIRECT(ADDRESS(ROW()+(0), COLUMN()+(-2), 1)), 2)</f>
        <v>77751.180000</v>
      </c>
    </row>
    <row r="11" spans="1:11" ht="40.80" thickBot="1" customHeight="1">
      <c r="A11" s="17" t="s">
        <v>20</v>
      </c>
      <c r="B11" s="17" t="s">
        <v>21</v>
      </c>
      <c r="C11" s="17"/>
      <c r="D11" s="17"/>
      <c r="E11" s="17"/>
      <c r="F11" s="18">
        <v>1.000000</v>
      </c>
      <c r="G11" s="19" t="s">
        <v>22</v>
      </c>
      <c r="H11" s="19"/>
      <c r="I11" s="20">
        <v>542361.890000</v>
      </c>
      <c r="J11" s="20"/>
      <c r="K11" s="20">
        <f ca="1">ROUND(INDIRECT(ADDRESS(ROW()+(0), COLUMN()+(-5), 1))*INDIRECT(ADDRESS(ROW()+(0), COLUMN()+(-2), 1)), 2)</f>
        <v>542361.890000</v>
      </c>
    </row>
    <row r="12" spans="1:11" ht="21.60" thickBot="1" customHeight="1">
      <c r="A12" s="17" t="s">
        <v>23</v>
      </c>
      <c r="B12" s="17" t="s">
        <v>24</v>
      </c>
      <c r="C12" s="17"/>
      <c r="D12" s="17"/>
      <c r="E12" s="17"/>
      <c r="F12" s="18">
        <v>1.000000</v>
      </c>
      <c r="G12" s="19" t="s">
        <v>25</v>
      </c>
      <c r="H12" s="19"/>
      <c r="I12" s="20">
        <v>205756.170000</v>
      </c>
      <c r="J12" s="20"/>
      <c r="K12" s="20">
        <f ca="1">ROUND(INDIRECT(ADDRESS(ROW()+(0), COLUMN()+(-5), 1))*INDIRECT(ADDRESS(ROW()+(0), COLUMN()+(-2), 1)), 2)</f>
        <v>205756.170000</v>
      </c>
    </row>
    <row r="13" spans="1:11" ht="21.60" thickBot="1" customHeight="1">
      <c r="A13" s="17" t="s">
        <v>26</v>
      </c>
      <c r="B13" s="17" t="s">
        <v>27</v>
      </c>
      <c r="C13" s="17"/>
      <c r="D13" s="17"/>
      <c r="E13" s="17"/>
      <c r="F13" s="18">
        <v>1.000000</v>
      </c>
      <c r="G13" s="19" t="s">
        <v>28</v>
      </c>
      <c r="H13" s="19"/>
      <c r="I13" s="20">
        <v>303419.240000</v>
      </c>
      <c r="J13" s="20"/>
      <c r="K13" s="20">
        <f ca="1">ROUND(INDIRECT(ADDRESS(ROW()+(0), COLUMN()+(-5), 1))*INDIRECT(ADDRESS(ROW()+(0), COLUMN()+(-2), 1)), 2)</f>
        <v>303419.240000</v>
      </c>
    </row>
    <row r="14" spans="1:11" ht="12.00" thickBot="1" customHeight="1">
      <c r="A14" s="17" t="s">
        <v>29</v>
      </c>
      <c r="B14" s="17" t="s">
        <v>30</v>
      </c>
      <c r="C14" s="17"/>
      <c r="D14" s="17"/>
      <c r="E14" s="17"/>
      <c r="F14" s="18">
        <v>1.000000</v>
      </c>
      <c r="G14" s="19" t="s">
        <v>31</v>
      </c>
      <c r="H14" s="19"/>
      <c r="I14" s="20">
        <v>559429.220000</v>
      </c>
      <c r="J14" s="20"/>
      <c r="K14" s="20">
        <f ca="1">ROUND(INDIRECT(ADDRESS(ROW()+(0), COLUMN()+(-5), 1))*INDIRECT(ADDRESS(ROW()+(0), COLUMN()+(-2), 1)), 2)</f>
        <v>559429.220000</v>
      </c>
    </row>
    <row r="15" spans="1:11" ht="21.60" thickBot="1" customHeight="1">
      <c r="A15" s="17" t="s">
        <v>32</v>
      </c>
      <c r="B15" s="17" t="s">
        <v>33</v>
      </c>
      <c r="C15" s="17"/>
      <c r="D15" s="17"/>
      <c r="E15" s="17"/>
      <c r="F15" s="18">
        <v>1.000000</v>
      </c>
      <c r="G15" s="19" t="s">
        <v>34</v>
      </c>
      <c r="H15" s="19"/>
      <c r="I15" s="20">
        <v>339450.270000</v>
      </c>
      <c r="J15" s="20"/>
      <c r="K15" s="20">
        <f ca="1">ROUND(INDIRECT(ADDRESS(ROW()+(0), COLUMN()+(-5), 1))*INDIRECT(ADDRESS(ROW()+(0), COLUMN()+(-2), 1)), 2)</f>
        <v>339450.270000</v>
      </c>
    </row>
    <row r="16" spans="1:11" ht="31.20" thickBot="1" customHeight="1">
      <c r="A16" s="17" t="s">
        <v>35</v>
      </c>
      <c r="B16" s="17" t="s">
        <v>36</v>
      </c>
      <c r="C16" s="17"/>
      <c r="D16" s="17"/>
      <c r="E16" s="17"/>
      <c r="F16" s="18">
        <v>1.000000</v>
      </c>
      <c r="G16" s="19" t="s">
        <v>37</v>
      </c>
      <c r="H16" s="19"/>
      <c r="I16" s="20">
        <v>2307882.580000</v>
      </c>
      <c r="J16" s="20"/>
      <c r="K16" s="20">
        <f ca="1">ROUND(INDIRECT(ADDRESS(ROW()+(0), COLUMN()+(-5), 1))*INDIRECT(ADDRESS(ROW()+(0), COLUMN()+(-2), 1)), 2)</f>
        <v>2307882.580000</v>
      </c>
    </row>
    <row r="17" spans="1:11" ht="31.20" thickBot="1" customHeight="1">
      <c r="A17" s="17" t="s">
        <v>38</v>
      </c>
      <c r="B17" s="17" t="s">
        <v>39</v>
      </c>
      <c r="C17" s="17"/>
      <c r="D17" s="17"/>
      <c r="E17" s="17"/>
      <c r="F17" s="18">
        <v>1.000000</v>
      </c>
      <c r="G17" s="19" t="s">
        <v>40</v>
      </c>
      <c r="H17" s="19"/>
      <c r="I17" s="20">
        <v>1056278.220000</v>
      </c>
      <c r="J17" s="20"/>
      <c r="K17" s="20">
        <f ca="1">ROUND(INDIRECT(ADDRESS(ROW()+(0), COLUMN()+(-5), 1))*INDIRECT(ADDRESS(ROW()+(0), COLUMN()+(-2), 1)), 2)</f>
        <v>1056278.220000</v>
      </c>
    </row>
    <row r="18" spans="1:11" ht="21.60" thickBot="1" customHeight="1">
      <c r="A18" s="17" t="s">
        <v>41</v>
      </c>
      <c r="B18" s="17" t="s">
        <v>42</v>
      </c>
      <c r="C18" s="17"/>
      <c r="D18" s="17"/>
      <c r="E18" s="17"/>
      <c r="F18" s="18">
        <v>1.000000</v>
      </c>
      <c r="G18" s="19" t="s">
        <v>43</v>
      </c>
      <c r="H18" s="19"/>
      <c r="I18" s="20">
        <v>312901.090000</v>
      </c>
      <c r="J18" s="20"/>
      <c r="K18" s="20">
        <f ca="1">ROUND(INDIRECT(ADDRESS(ROW()+(0), COLUMN()+(-5), 1))*INDIRECT(ADDRESS(ROW()+(0), COLUMN()+(-2), 1)), 2)</f>
        <v>312901.090000</v>
      </c>
    </row>
    <row r="19" spans="1:11" ht="12.00" thickBot="1" customHeight="1">
      <c r="A19" s="17" t="s">
        <v>44</v>
      </c>
      <c r="B19" s="17" t="s">
        <v>45</v>
      </c>
      <c r="C19" s="17"/>
      <c r="D19" s="17"/>
      <c r="E19" s="17"/>
      <c r="F19" s="18">
        <v>12.776000</v>
      </c>
      <c r="G19" s="19" t="s">
        <v>46</v>
      </c>
      <c r="H19" s="19"/>
      <c r="I19" s="20">
        <v>829.930000</v>
      </c>
      <c r="J19" s="20"/>
      <c r="K19" s="20">
        <f ca="1">ROUND(INDIRECT(ADDRESS(ROW()+(0), COLUMN()+(-5), 1))*INDIRECT(ADDRESS(ROW()+(0), COLUMN()+(-2), 1)), 2)</f>
        <v>10603.190000</v>
      </c>
    </row>
    <row r="20" spans="1:11" ht="12.00" thickBot="1" customHeight="1">
      <c r="A20" s="17" t="s">
        <v>47</v>
      </c>
      <c r="B20" s="21" t="s">
        <v>48</v>
      </c>
      <c r="C20" s="21"/>
      <c r="D20" s="21"/>
      <c r="E20" s="21"/>
      <c r="F20" s="22">
        <v>12.776000</v>
      </c>
      <c r="G20" s="23" t="s">
        <v>49</v>
      </c>
      <c r="H20" s="23"/>
      <c r="I20" s="24">
        <v>590.110000</v>
      </c>
      <c r="J20" s="24"/>
      <c r="K20" s="24">
        <f ca="1">ROUND(INDIRECT(ADDRESS(ROW()+(0), COLUMN()+(-5), 1))*INDIRECT(ADDRESS(ROW()+(0), COLUMN()+(-2), 1)), 2)</f>
        <v>7539.250000</v>
      </c>
    </row>
    <row r="21" spans="1:11" ht="12.00" thickBot="1" customHeight="1">
      <c r="A21" s="17"/>
      <c r="B21" s="10" t="s">
        <v>50</v>
      </c>
      <c r="C21" s="10"/>
      <c r="D21" s="10"/>
      <c r="E21" s="10"/>
      <c r="F21" s="12">
        <v>2.000000</v>
      </c>
      <c r="G21" s="14" t="s">
        <v>51</v>
      </c>
      <c r="H21" s="14"/>
      <c r="I21"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 2)</f>
        <v>18910730.970000</v>
      </c>
      <c r="J21" s="16"/>
      <c r="K21" s="16">
        <f ca="1">ROUND(INDIRECT(ADDRESS(ROW()+(0), COLUMN()+(-5), 1))*INDIRECT(ADDRESS(ROW()+(0), COLUMN()+(-2), 1))/100, 2)</f>
        <v>378214.620000</v>
      </c>
    </row>
    <row r="22" spans="1:11" ht="12.00" thickBot="1" customHeight="1">
      <c r="A22" s="21"/>
      <c r="B22" s="21" t="s">
        <v>52</v>
      </c>
      <c r="C22" s="21"/>
      <c r="D22" s="21"/>
      <c r="E22" s="21"/>
      <c r="F22" s="22">
        <v>3.000000</v>
      </c>
      <c r="G22" s="23" t="s">
        <v>53</v>
      </c>
      <c r="H22" s="23"/>
      <c r="I22"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 2)</f>
        <v>19288945.590000</v>
      </c>
      <c r="J22" s="24"/>
      <c r="K22" s="24">
        <f ca="1">ROUND(INDIRECT(ADDRESS(ROW()+(0), COLUMN()+(-5), 1))*INDIRECT(ADDRESS(ROW()+(0), COLUMN()+(-2), 1))/100, 2)</f>
        <v>578668.370000</v>
      </c>
    </row>
    <row r="23" spans="1:11" ht="12.00" thickBot="1" customHeight="1">
      <c r="A23" s="6" t="s">
        <v>54</v>
      </c>
      <c r="B23" s="7"/>
      <c r="C23" s="7"/>
      <c r="D23" s="7"/>
      <c r="E23" s="7"/>
      <c r="F23" s="7"/>
      <c r="G23" s="25"/>
      <c r="H23" s="25"/>
      <c r="I23" s="6" t="s">
        <v>55</v>
      </c>
      <c r="J23" s="6"/>
      <c r="K23"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19867613.960000</v>
      </c>
    </row>
  </sheetData>
  <mergeCells count="5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B20:E20"/>
    <mergeCell ref="G20:H20"/>
    <mergeCell ref="I20:J20"/>
    <mergeCell ref="B21:E21"/>
    <mergeCell ref="G21:H21"/>
    <mergeCell ref="I21:J21"/>
    <mergeCell ref="B22:E22"/>
    <mergeCell ref="G22:H22"/>
    <mergeCell ref="I22:J22"/>
    <mergeCell ref="A23:F23"/>
    <mergeCell ref="G23:H23"/>
    <mergeCell ref="I23:J23"/>
  </mergeCells>
  <pageMargins left="0.620079" right="0.472441" top="0.472441" bottom="0.472441" header="0.0" footer="0.0"/>
  <pageSetup paperSize="9" orientation="portrait"/>
  <rowBreaks count="0" manualBreakCount="0">
    </rowBreaks>
</worksheet>
</file>