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<sst xmlns="http://schemas.openxmlformats.org/spreadsheetml/2006/main" count="26" uniqueCount="26">
  <si>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</si>
  <si>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RCM130</t>
  </si>
  <si>
    <t xml:space="preserve">U</t>
  </si>
  <si>
    <t xml:space="preserve">Unité extérieure d'air conditionné, système air-air multi-split.</t>
  </si>
  <si>
    <r>
      <rPr>
        <b/>
        <sz val="7.80"/>
        <color rgb="FF000000"/>
        <rFont val="A"/>
        <family val="2"/>
      </rPr>
      <t xml:space="preserve">Réhabilitation énergétique des bâtiments via la mise en place, en remplacement d'un équipement existant, d'unité extérieure d'air conditionné, système air-air multisplit, pour gaz R-410A, pompe à chaleur, alimentation monophasée (230V/50Hz), puissance frigorifique nominale 12,5 kW, puissance calorifique nominale 13,5 kW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</si>
  <si>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</si>
  <si>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</si>
  <si>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</si>
  <si>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</si>
  <si>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</si>
  <si>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</si>
  <si>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mt42mhi150h</t>
  </si>
  <si>
    <t xml:space="preserve">Unité extérieure d'air conditionné, système air-air multisplit, pour gaz R-410A, pompe à chaleur, alimentation monophasée (230V/50Hz), puissance frigorifique nominale 12,5 kW (température de bulbe sec 35°C, température de bulbe humide 24°C), puissance calorifique nominale 13,5 kW (température de bulbe humide 6°C), avec compresseur avec technologie Inverter, de 945x970x370 mm, niveau sonore 57 dBA et débit d'air 4500 m³/h, avec contrôle de condensation et possibilité d'intégration dans un système domotique ou de contrôle Wi-Fi via une interface (non inclus dans ce prix).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</si>
  <si>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</si>
  <si>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</si>
  <si>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</si>
  <si>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</si>
  <si>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</si>
  <si>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</si>
  <si>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</si>
  <si>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</si>
  <si>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</si>
  <si>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</si>
  <si>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</si>
  <si>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1.969.495,40F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</si>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</sst>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1.22" customWidth="1"/>
    <col min="3" max="3" width="20.69" customWidth="1"/>
    <col min="4" max="4" width="28.85" customWidth="1"/>
    <col min="5" max="5" width="2.62" customWidth="1"/>
    <col min="6" max="6" width="8.60" customWidth="1"/>
    <col min="7" max="7" width="3.93" customWidth="1"/>
    <col min="8" max="8" width="1.89" customWidth="1"/>
    <col min="9" max="9" width="13.26" customWidth="1"/>
    <col min="10" max="10" width="2.77" customWidth="1"/>
    <col min="11" max="11" width="12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88.80" thickBot="1" customHeight="1">
      <c r="A8" s="10" t="s">
        <v>11</v>
      </c>
      <c r="B8" s="10" t="s">
        <v>12</v>
      </c>
      <c r="C8" s="10"/>
      <c r="D8" s="10"/>
      <c r="E8" s="10"/>
      <c r="F8" s="12">
        <v>1.000000</v>
      </c>
      <c r="G8" s="14" t="s">
        <v>13</v>
      </c>
      <c r="H8" s="14"/>
      <c r="I8" s="16">
        <v>3688440.120000</v>
      </c>
      <c r="J8" s="16"/>
      <c r="K8" s="16">
        <f ca="1">ROUND(INDIRECT(ADDRESS(ROW()+(0), COLUMN()+(-5), 1))*INDIRECT(ADDRESS(ROW()+(0), COLUMN()+(-2), 1)), 2)</f>
        <v>3688440.120000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7"/>
      <c r="F9" s="18">
        <v>1.263000</v>
      </c>
      <c r="G9" s="19" t="s">
        <v>16</v>
      </c>
      <c r="H9" s="19"/>
      <c r="I9" s="20">
        <v>829.930000</v>
      </c>
      <c r="J9" s="20"/>
      <c r="K9" s="20">
        <f ca="1">ROUND(INDIRECT(ADDRESS(ROW()+(0), COLUMN()+(-5), 1))*INDIRECT(ADDRESS(ROW()+(0), COLUMN()+(-2), 1)), 2)</f>
        <v>1048.200000</v>
      </c>
    </row>
    <row r="10" spans="1:11" ht="12.00" thickBot="1" customHeight="1">
      <c r="A10" s="17" t="s">
        <v>17</v>
      </c>
      <c r="B10" s="21" t="s">
        <v>18</v>
      </c>
      <c r="C10" s="21"/>
      <c r="D10" s="21"/>
      <c r="E10" s="21"/>
      <c r="F10" s="22">
        <v>1.263000</v>
      </c>
      <c r="G10" s="23" t="s">
        <v>19</v>
      </c>
      <c r="H10" s="23"/>
      <c r="I10" s="24">
        <v>590.110000</v>
      </c>
      <c r="J10" s="24"/>
      <c r="K10" s="24">
        <f ca="1">ROUND(INDIRECT(ADDRESS(ROW()+(0), COLUMN()+(-5), 1))*INDIRECT(ADDRESS(ROW()+(0), COLUMN()+(-2), 1)), 2)</f>
        <v>745.310000</v>
      </c>
    </row>
    <row r="11" spans="1:11" ht="12.00" thickBot="1" customHeight="1">
      <c r="A11" s="17"/>
      <c r="B11" s="10" t="s">
        <v>20</v>
      </c>
      <c r="C11" s="10"/>
      <c r="D11" s="10"/>
      <c r="E11" s="10"/>
      <c r="F11" s="12">
        <v>2.000000</v>
      </c>
      <c r="G11" s="14" t="s">
        <v>21</v>
      </c>
      <c r="H11" s="14"/>
      <c r="I11" s="16">
        <f ca="1">ROUND(SUM(INDIRECT(ADDRESS(ROW()+(-1), COLUMN()+(2), 1)),INDIRECT(ADDRESS(ROW()+(-2), COLUMN()+(2), 1)),INDIRECT(ADDRESS(ROW()+(-3), COLUMN()+(2), 1))), 2)</f>
        <v>3690233.630000</v>
      </c>
      <c r="J11" s="16"/>
      <c r="K11" s="16">
        <f ca="1">ROUND(INDIRECT(ADDRESS(ROW()+(0), COLUMN()+(-5), 1))*INDIRECT(ADDRESS(ROW()+(0), COLUMN()+(-2), 1))/100, 2)</f>
        <v>73804.670000</v>
      </c>
    </row>
    <row r="12" spans="1:11" ht="12.00" thickBot="1" customHeight="1">
      <c r="A12" s="21"/>
      <c r="B12" s="21" t="s">
        <v>22</v>
      </c>
      <c r="C12" s="21"/>
      <c r="D12" s="21"/>
      <c r="E12" s="21"/>
      <c r="F12" s="22">
        <v>3.000000</v>
      </c>
      <c r="G12" s="23" t="s">
        <v>23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3764038.300000</v>
      </c>
      <c r="J12" s="24"/>
      <c r="K12" s="24">
        <f ca="1">ROUND(INDIRECT(ADDRESS(ROW()+(0), COLUMN()+(-5), 1))*INDIRECT(ADDRESS(ROW()+(0), COLUMN()+(-2), 1))/100, 2)</f>
        <v>112921.150000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3876959.450000</v>
      </c>
    </row>
  </sheetData>
  <mergeCells count="27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